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int-sv01.masaki-int.local\INT-Redirect$\Redirect\00978\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W34" i="10"/>
  <c r="BW35" i="10" s="1"/>
  <c r="BW36" i="10" s="1"/>
  <c r="BW37" i="10" s="1"/>
  <c r="BW38" i="10" s="1"/>
  <c r="BW39" i="10" s="1"/>
  <c r="BW40" i="10" s="1"/>
  <c r="BW41" i="10" s="1"/>
  <c r="BW42" i="10" s="1"/>
  <c r="BW43" i="10" s="1"/>
  <c r="C34" i="10"/>
  <c r="AM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<sst xmlns="http://schemas.openxmlformats.org/spreadsheetml/2006/main" count="1130" uniqueCount="607">
  <si>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</si>
  <si>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</si>
  <si>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</si>
  <si>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</si>
  <si>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</si>
  <si>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</si>
  <si>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</si>
  <si>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</si>
  <si>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</si>
  <si>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</si>
  <si>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</si>
  <si>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</si>
  <si>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</si>
  <si>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</si>
  <si>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</si>
  <si>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</si>
  <si>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</si>
  <si>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</si>
  <si>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</si>
  <si>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</si>
  <si>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</si>
  <si>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</si>
  <si>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</si>
  <si>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</si>
  <si>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</si>
  <si>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</si>
  <si>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</si>
  <si>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</si>
  <si>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</si>
  <si>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</si>
  <si>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</si>
  <si>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</si>
  <si>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</si>
  <si>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</si>
  <si>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</si>
  <si>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</si>
  <si>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</si>
  <si>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</si>
  <si>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</si>
  <si>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</si>
  <si>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</si>
  <si>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</si>
  <si>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</si>
  <si>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</si>
  <si>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</si>
  <si>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</si>
  <si>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</si>
  <si>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</si>
  <si>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</si>
  <si>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</si>
  <si>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</si>
  <si>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</si>
  <si>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</si>
  <si>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</si>
  <si>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</si>
  <si>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</si>
  <si>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</si>
  <si>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</si>
  <si>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</si>
  <si>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</si>
  <si>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</si>
  <si>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</si>
  <si>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</si>
  <si>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</si>
  <si>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</si>
  <si>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</si>
  <si>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</si>
  <si>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</si>
  <si>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</si>
  <si>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</si>
  <si>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</si>
  <si>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</si>
  <si>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</si>
  <si>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</si>
  <si>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</si>
  <si>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</si>
  <si>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</si>
  <si>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</si>
  <si>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</si>
  <si>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</si>
  <si>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</si>
  <si>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</si>
  <si>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</si>
  <si>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</si>
  <si>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</si>
  <si>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</si>
  <si>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</si>
  <si>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</si>
  <si>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</si>
  <si>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</si>
  <si>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</si>
  <si>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</si>
  <si>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</si>
  <si>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</si>
  <si>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</si>
  <si>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</si>
  <si>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</si>
  <si>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</si>
  <si>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松前町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</si>
  <si>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</si>
  <si>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</si>
  <si>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</si>
  <si>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</si>
  <si>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</si>
  <si>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</si>
  <si>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</si>
  <si>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</si>
  <si>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</si>
  <si>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</si>
  <si>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</si>
  <si>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</si>
  <si>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</si>
  <si>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</si>
  <si>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</si>
  <si>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</si>
  <si>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</si>
  <si>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</si>
  <si>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</si>
  <si>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</si>
  <si>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</si>
  <si>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</si>
  <si>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</si>
  <si>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</si>
  <si>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</si>
  <si>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</si>
  <si>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</si>
  <si>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</si>
  <si>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</si>
  <si>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</si>
  <si>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</si>
  <si>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</si>
  <si>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</si>
  <si>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</si>
  <si>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</si>
  <si>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</si>
  <si>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</si>
  <si>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</si>
  <si>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</si>
  <si>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</si>
  <si>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</si>
  <si>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</si>
  <si>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</si>
  <si>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</si>
  <si>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</si>
  <si>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</si>
  <si>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</si>
  <si>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</si>
  <si>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</si>
  <si>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</si>
  <si>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</si>
  <si>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</si>
  <si>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</si>
  <si>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</si>
  <si>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</si>
  <si>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</si>
  <si>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</si>
  <si>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</si>
  <si>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</si>
  <si>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</si>
  <si>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</si>
  <si>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</si>
  <si>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</si>
  <si>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</si>
  <si>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</si>
  <si>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</si>
  <si>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</si>
  <si>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</si>
  <si>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</si>
  <si>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</si>
  <si>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</si>
  <si>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</si>
  <si>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</si>
  <si>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</si>
  <si>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</si>
  <si>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</si>
  <si>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</si>
  <si>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</si>
  <si>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</si>
  <si>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</si>
  <si>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</si>
  <si>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</si>
  <si>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</si>
  <si>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</si>
  <si>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</si>
  <si>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</si>
  <si>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</si>
  <si>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</si>
  <si>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</si>
  <si>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</si>
  <si>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</si>
  <si>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</si>
  <si>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</si>
  <si>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</si>
  <si>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</si>
  <si>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</si>
  <si>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</si>
  <si>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</si>
  <si>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</si>
  <si>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</si>
  <si>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</si>
  <si>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</si>
  <si>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</si>
  <si>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</si>
  <si>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</si>
  <si>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</si>
  <si>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</si>
  <si>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</si>
  <si>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</si>
  <si>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</si>
  <si>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</si>
  <si>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</si>
  <si>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</si>
  <si>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愛媛県松前町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</si>
  <si>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</si>
  <si>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</si>
  <si>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</si>
  <si>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</si>
  <si>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</si>
  <si>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</si>
  <si>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</si>
  <si>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</si>
  <si>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</si>
  <si>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</si>
  <si>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</si>
  <si>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</si>
  <si>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</si>
  <si>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</si>
  <si>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</si>
  <si>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</si>
  <si>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</si>
  <si>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</si>
  <si>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</si>
  <si>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</si>
  <si>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</si>
  <si>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</si>
  <si>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</si>
  <si>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</si>
  <si>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</si>
  <si>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</si>
  <si>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</si>
  <si>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</si>
  <si>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</si>
  <si>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</si>
  <si>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</si>
  <si>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</si>
  <si>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</si>
  <si>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</si>
  <si>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</si>
  <si>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</si>
  <si>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</si>
  <si>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</si>
  <si>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</si>
  <si>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</si>
  <si>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</si>
  <si>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</si>
  <si>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</si>
  <si>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</si>
  <si>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</si>
  <si>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</si>
  <si>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</si>
  <si>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</si>
  <si>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</si>
  <si>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</si>
  <si>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</si>
  <si>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</si>
  <si>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</si>
  <si>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</si>
  <si>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</si>
  <si>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</si>
  <si>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</si>
  <si>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</si>
  <si>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</si>
  <si>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</si>
  <si>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</si>
  <si>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</si>
  <si>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</si>
  <si>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</si>
  <si>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</si>
  <si>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</si>
  <si>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</si>
  <si>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</si>
  <si>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</si>
  <si>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</si>
  <si>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</si>
  <si>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</si>
  <si>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</si>
  <si>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</si>
  <si>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</si>
  <si>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</si>
  <si>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</si>
  <si>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</si>
  <si>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</si>
  <si>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</si>
  <si>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</si>
  <si>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</si>
  <si>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</si>
  <si>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</si>
  <si>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</si>
  <si>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</si>
  <si>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</si>
  <si>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</si>
  <si>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</si>
  <si>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</si>
  <si>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</si>
  <si>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</si>
  <si>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</si>
  <si>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</si>
  <si>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</si>
  <si>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</si>
  <si>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</si>
  <si>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</si>
  <si>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</si>
  <si>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</si>
  <si>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</si>
  <si>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</si>
  <si>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</si>
  <si>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</si>
  <si>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</si>
  <si>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</si>
  <si>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</si>
  <si>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</si>
  <si>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</si>
  <si>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</si>
  <si>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</si>
  <si>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</si>
  <si>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</si>
  <si>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</si>
  <si>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</si>
  <si>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</si>
  <si>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</si>
  <si>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</si>
  <si>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</si>
  <si>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</si>
  <si>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</si>
  <si>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</si>
  <si>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</si>
  <si>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</si>
  <si>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</si>
  <si>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</si>
  <si>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</si>
  <si>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</si>
  <si>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</si>
  <si>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</si>
  <si>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</si>
  <si>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</si>
  <si>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</si>
  <si>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</si>
  <si>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</si>
  <si>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</si>
  <si>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</si>
  <si>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</si>
  <si>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</si>
  <si>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</si>
  <si>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</si>
  <si>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</si>
  <si>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</si>
  <si>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</si>
  <si>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</si>
  <si>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</si>
  <si>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</si>
  <si>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</si>
  <si>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</si>
  <si>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</si>
  <si>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</si>
  <si>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</si>
  <si>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愛媛県松前町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</si>
  <si>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</si>
  <si>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</si>
  <si>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</si>
  <si>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</si>
  <si>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</si>
  <si>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</si>
  <si>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</si>
  <si>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</si>
  <si>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</si>
  <si>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</si>
  <si>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</si>
  <si>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</si>
  <si>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</si>
  <si>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</si>
  <si>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</si>
  <si>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</si>
  <si>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</si>
  <si>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</si>
  <si>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</si>
  <si>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</si>
  <si>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</si>
  <si>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</si>
  <si>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</si>
  <si>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</si>
  <si>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</si>
  <si>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</si>
  <si>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</si>
  <si>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</si>
  <si>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</si>
  <si>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</si>
  <si>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</si>
  <si>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</si>
  <si>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</si>
  <si>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</si>
  <si>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</si>
  <si>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</si>
  <si>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</si>
  <si>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</si>
  <si>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</si>
  <si>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</si>
  <si>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</si>
  <si>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</si>
  <si>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</si>
  <si>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</si>
  <si>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</si>
  <si>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</si>
  <si>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</si>
  <si>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</si>
  <si>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</si>
  <si>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</si>
  <si>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</si>
  <si>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</si>
  <si>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</si>
  <si>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</si>
  <si>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</si>
  <si>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</si>
  <si>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</si>
  <si>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</si>
  <si>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</si>
  <si>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</si>
  <si>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</si>
  <si>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</si>
  <si>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</si>
  <si>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</si>
  <si>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</si>
  <si>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</si>
  <si>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</si>
  <si>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</si>
  <si>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</si>
  <si>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</si>
  <si>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</si>
  <si>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</si>
  <si>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</si>
  <si>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</si>
  <si>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</si>
  <si>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</si>
  <si>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</si>
  <si>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</si>
  <si>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</si>
  <si>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</si>
  <si>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</si>
  <si>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</si>
  <si>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</si>
  <si>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</si>
  <si>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</si>
  <si>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</si>
  <si>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</si>
  <si>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</si>
  <si>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</si>
  <si>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</si>
  <si>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</si>
  <si>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</si>
  <si>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</si>
  <si>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</si>
  <si>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</si>
  <si>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</si>
  <si>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</si>
  <si>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</si>
  <si>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</si>
  <si>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</si>
  <si>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</si>
  <si>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</si>
  <si>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</si>
  <si>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</si>
  <si>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</si>
  <si>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</si>
  <si>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</si>
  <si>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</si>
  <si>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</si>
  <si>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</si>
  <si>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</si>
  <si>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</si>
  <si>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</si>
  <si>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</si>
  <si>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</si>
  <si>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</si>
  <si>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</si>
  <si>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</si>
  <si>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</si>
  <si>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</si>
  <si>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</si>
  <si>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</si>
  <si>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</si>
  <si>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</si>
  <si>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</si>
  <si>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</si>
  <si>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</si>
  <si>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</si>
  <si>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</si>
  <si>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</si>
  <si>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</si>
  <si>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</si>
  <si>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</si>
  <si>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</si>
  <si>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</si>
  <si>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</si>
  <si>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</si>
  <si>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</si>
  <si>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</si>
  <si>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</si>
  <si>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</si>
  <si>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</si>
  <si>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</si>
  <si>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</si>
  <si>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</si>
  <si>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</si>
  <si>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</si>
  <si>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</si>
  <si>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</si>
  <si>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</si>
  <si>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</si>
  <si>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</si>
  <si>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</si>
  <si>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</si>
  <si>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</si>
  <si>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</si>
  <si>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</si>
  <si>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</si>
  <si>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</si>
  <si>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</si>
  <si>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</si>
  <si>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</si>
  <si>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</si>
  <si>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</si>
  <si>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</si>
  <si>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</si>
  <si>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</si>
  <si>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</si>
  <si>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</si>
  <si>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</si>
  <si>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</si>
  <si>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</si>
  <si>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</si>
  <si>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</si>
  <si>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</si>
  <si>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</si>
  <si>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</si>
  <si>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</si>
  <si>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</si>
  <si>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</si>
  <si>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</si>
  <si>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</si>
  <si>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</si>
  <si>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</si>
  <si>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</si>
  <si>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</si>
  <si>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</si>
  <si>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</si>
  <si>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</si>
  <si>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0.70</t>
  </si>
  <si>
    <t>▲ 0.24</t>
  </si>
  <si>
    <t>▲ 1.47</t>
  </si>
  <si>
    <t>水道事業会計</t>
  </si>
  <si>
    <t>一般会計</t>
  </si>
  <si>
    <t>国民健康保険特別会計</t>
  </si>
  <si>
    <t>介護保険特別会計（保険事業勘定）</t>
  </si>
  <si>
    <t>公共下水道事業特別会計</t>
  </si>
  <si>
    <t>後期高齢者医療特別会計</t>
  </si>
  <si>
    <t>介護保険特別会計（介護サービス事業勘定）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</si>
  <si>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</si>
  <si>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</si>
  <si>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</si>
  <si>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</si>
  <si>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</si>
  <si>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</si>
  <si>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</si>
  <si>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</si>
  <si>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松山広域福祉施設事務組合（一般会計）</t>
    <rPh sb="13" eb="15">
      <t>イッパン</t>
    </rPh>
    <rPh sb="15" eb="17">
      <t>カイケイ</t>
    </rPh>
    <phoneticPr fontId="18"/>
  </si>
  <si>
    <t>松山広域福祉施設事務組合（公営企業会計）</t>
    <rPh sb="13" eb="15">
      <t>コウエイ</t>
    </rPh>
    <rPh sb="15" eb="17">
      <t>キギョウ</t>
    </rPh>
    <rPh sb="17" eb="19">
      <t>カイケイ</t>
    </rPh>
    <phoneticPr fontId="18"/>
  </si>
  <si>
    <t>愛媛県市町総合事務組合（退職手当事業分）</t>
    <rPh sb="12" eb="14">
      <t>タイショク</t>
    </rPh>
    <rPh sb="14" eb="16">
      <t>テアテ</t>
    </rPh>
    <rPh sb="16" eb="18">
      <t>ジギョウ</t>
    </rPh>
    <rPh sb="18" eb="19">
      <t>ブン</t>
    </rPh>
    <phoneticPr fontId="18"/>
  </si>
  <si>
    <t>愛媛県市町総合事務組合（消防補償事業分）</t>
  </si>
  <si>
    <t>愛媛県市町総合事務組合（交通災害事業分）</t>
  </si>
  <si>
    <t>愛媛県市町総合事務組合（自治会館事業分）</t>
  </si>
  <si>
    <t>愛媛県市町総合事務組合（議員公務災害事業分）</t>
  </si>
  <si>
    <t>愛媛県市町総合事務組合（共通経費分）</t>
  </si>
  <si>
    <t>伊予市松前町共立衛生組合</t>
  </si>
  <si>
    <t>伊予市・伊予郡養護老人ホーム組合</t>
  </si>
  <si>
    <t>伊予地区ごみ処理施設管理組合</t>
  </si>
  <si>
    <t>伊予消防等事務組合</t>
  </si>
  <si>
    <t>伊予市外二町共有物組合</t>
    <rPh sb="0" eb="3">
      <t>イヨシ</t>
    </rPh>
    <rPh sb="3" eb="6">
      <t>ソトニチョウ</t>
    </rPh>
    <rPh sb="6" eb="9">
      <t>キョウユウブツ</t>
    </rPh>
    <rPh sb="9" eb="11">
      <t>クミアイ</t>
    </rPh>
    <phoneticPr fontId="18"/>
  </si>
  <si>
    <t>愛媛地方税滞納整理機構</t>
  </si>
  <si>
    <t>愛媛県後期高齢者医療広域連合（一般会計）</t>
    <rPh sb="15" eb="17">
      <t>イッパン</t>
    </rPh>
    <rPh sb="17" eb="19">
      <t>カイケイ</t>
    </rPh>
    <phoneticPr fontId="18"/>
  </si>
  <si>
    <t>愛媛県後期高齢者医療広域連合（後期高齢者医療特別会計）</t>
  </si>
  <si>
    <t>松前町土地開発公社</t>
    <rPh sb="0" eb="3">
      <t>マサキチョウ</t>
    </rPh>
    <rPh sb="3" eb="5">
      <t>トチ</t>
    </rPh>
    <rPh sb="5" eb="7">
      <t>カイハツ</t>
    </rPh>
    <rPh sb="7" eb="9">
      <t>コウシャ</t>
    </rPh>
    <phoneticPr fontId="2"/>
  </si>
  <si>
    <t>大規模地震災害対策基金</t>
    <rPh sb="0" eb="3">
      <t>ダイキボ</t>
    </rPh>
    <rPh sb="3" eb="5">
      <t>ジシン</t>
    </rPh>
    <rPh sb="5" eb="7">
      <t>サイガイ</t>
    </rPh>
    <rPh sb="7" eb="9">
      <t>タイサク</t>
    </rPh>
    <rPh sb="9" eb="11">
      <t>キキン</t>
    </rPh>
    <phoneticPr fontId="5"/>
  </si>
  <si>
    <t>公共施設維持管理基金</t>
    <rPh sb="0" eb="2">
      <t>コウキョウ</t>
    </rPh>
    <rPh sb="2" eb="4">
      <t>シセツ</t>
    </rPh>
    <rPh sb="4" eb="6">
      <t>イジ</t>
    </rPh>
    <rPh sb="6" eb="8">
      <t>カンリ</t>
    </rPh>
    <rPh sb="8" eb="10">
      <t>キキン</t>
    </rPh>
    <phoneticPr fontId="5"/>
  </si>
  <si>
    <t>地域福祉基金</t>
    <rPh sb="0" eb="2">
      <t>チイキ</t>
    </rPh>
    <rPh sb="2" eb="4">
      <t>フクシ</t>
    </rPh>
    <rPh sb="4" eb="6">
      <t>キキン</t>
    </rPh>
    <phoneticPr fontId="5"/>
  </si>
  <si>
    <t>森林環境譲与税基金</t>
    <rPh sb="0" eb="2">
      <t>シンリン</t>
    </rPh>
    <rPh sb="2" eb="4">
      <t>カンキョウ</t>
    </rPh>
    <rPh sb="4" eb="6">
      <t>ジョウヨ</t>
    </rPh>
    <rPh sb="6" eb="7">
      <t>ゼイ</t>
    </rPh>
    <rPh sb="7" eb="9">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</si>
  <si>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</si>
  <si>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</si>
  <si>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</si>
  <si>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</si>
  <si>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</si>
  <si>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</si>
  <si>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実質公債比率は近年減少傾向にあるが、学校施設の改築等の大規模事業に伴う元利償還金の増加が見込まれており、今後は悪化する見込みである。
将来負担比率については、今後の大規模事業に伴い地方債の現在高が増加する見込みである。また、財源不足に対する基金の取崩しも予想されるため、比率は悪化する見込みである。
引き続き、歳出の抑制と交付税措置のある起債の活用に努めていく。</t>
    <rPh sb="0" eb="2">
      <t>ジッシツ</t>
    </rPh>
    <rPh sb="2" eb="4">
      <t>コウサイ</t>
    </rPh>
    <rPh sb="4" eb="6">
      <t>ヒリツ</t>
    </rPh>
    <rPh sb="7" eb="9">
      <t>キンネン</t>
    </rPh>
    <rPh sb="9" eb="11">
      <t>ゲンショウ</t>
    </rPh>
    <rPh sb="11" eb="13">
      <t>ケイコウ</t>
    </rPh>
    <rPh sb="18" eb="20">
      <t>ガッコウ</t>
    </rPh>
    <rPh sb="20" eb="22">
      <t>シセツ</t>
    </rPh>
    <rPh sb="23" eb="25">
      <t>カイチク</t>
    </rPh>
    <rPh sb="25" eb="26">
      <t>トウ</t>
    </rPh>
    <rPh sb="27" eb="30">
      <t>ダイキボ</t>
    </rPh>
    <rPh sb="30" eb="32">
      <t>ジギョウ</t>
    </rPh>
    <rPh sb="33" eb="34">
      <t>トモナ</t>
    </rPh>
    <rPh sb="41" eb="43">
      <t>ゾウカ</t>
    </rPh>
    <rPh sb="44" eb="46">
      <t>ミコ</t>
    </rPh>
    <rPh sb="52" eb="54">
      <t>コンゴ</t>
    </rPh>
    <rPh sb="55" eb="57">
      <t>アッカ</t>
    </rPh>
    <rPh sb="59" eb="61">
      <t>ミコ</t>
    </rPh>
    <rPh sb="67" eb="69">
      <t>ショウライ</t>
    </rPh>
    <rPh sb="69" eb="71">
      <t>フタン</t>
    </rPh>
    <rPh sb="71" eb="73">
      <t>ヒリツ</t>
    </rPh>
    <rPh sb="79" eb="81">
      <t>コンゴ</t>
    </rPh>
    <rPh sb="82" eb="85">
      <t>ダイキボ</t>
    </rPh>
    <rPh sb="85" eb="87">
      <t>ジギョウ</t>
    </rPh>
    <rPh sb="88" eb="89">
      <t>トモナ</t>
    </rPh>
    <rPh sb="90" eb="93">
      <t>チホウサイ</t>
    </rPh>
    <rPh sb="94" eb="97">
      <t>ゲンザイダカ</t>
    </rPh>
    <rPh sb="98" eb="100">
      <t>ゾウカ</t>
    </rPh>
    <rPh sb="102" eb="104">
      <t>ミコ</t>
    </rPh>
    <rPh sb="112" eb="114">
      <t>ザイゲン</t>
    </rPh>
    <rPh sb="114" eb="116">
      <t>フソク</t>
    </rPh>
    <rPh sb="117" eb="118">
      <t>タイ</t>
    </rPh>
    <rPh sb="120" eb="122">
      <t>キキン</t>
    </rPh>
    <rPh sb="123" eb="124">
      <t>ト</t>
    </rPh>
    <rPh sb="124" eb="125">
      <t>クズ</t>
    </rPh>
    <rPh sb="127" eb="129">
      <t>ヨソウ</t>
    </rPh>
    <rPh sb="135" eb="137">
      <t>ヒリツ</t>
    </rPh>
    <rPh sb="138" eb="140">
      <t>アッカ</t>
    </rPh>
    <rPh sb="142" eb="144">
      <t>ミコ</t>
    </rPh>
    <rPh sb="150" eb="151">
      <t>ヒ</t>
    </rPh>
    <rPh sb="152" eb="153">
      <t>ツヅ</t>
    </rPh>
    <rPh sb="155" eb="157">
      <t>サイシュツ</t>
    </rPh>
    <rPh sb="158" eb="160">
      <t>ヨクセイ</t>
    </rPh>
    <rPh sb="161" eb="164">
      <t>コウフゼイ</t>
    </rPh>
    <rPh sb="164" eb="166">
      <t>ソチ</t>
    </rPh>
    <rPh sb="169" eb="171">
      <t>キサイ</t>
    </rPh>
    <rPh sb="172" eb="174">
      <t>カツヨウ</t>
    </rPh>
    <rPh sb="175" eb="176">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</si>
  <si>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</si>
  <si>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</si>
  <si>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</si>
  <si>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増減を繰り返していたが、令和元年度については学校施設の改築等に係る債務負担行為に基づく支出予定額が発生したため増加した。また、有形固定資産減価償却率は、類似団体よりも高く、上昇傾向にある。主な要因としては、保育所や公営住宅、学校施設の有形固定資産減価償却率が類似団体と比較して高いことが挙げられる。保育所については、昭和49年に建設した松前保育所と昭和52年に建設した宗意原保育所を統合し、平成29年度に建替えを行った。今後も公共施設等総合管理計画に基づき、老朽化施設の集約化・複合化や除却に取り組んでいく。</t>
    <rPh sb="0" eb="2">
      <t>ショウライ</t>
    </rPh>
    <rPh sb="2" eb="4">
      <t>フタン</t>
    </rPh>
    <rPh sb="4" eb="6">
      <t>ヒリツ</t>
    </rPh>
    <rPh sb="7" eb="9">
      <t>ゾウゲン</t>
    </rPh>
    <rPh sb="10" eb="11">
      <t>ク</t>
    </rPh>
    <rPh sb="12" eb="13">
      <t>カエ</t>
    </rPh>
    <rPh sb="19" eb="21">
      <t>レイワ</t>
    </rPh>
    <rPh sb="21" eb="23">
      <t>ガンネン</t>
    </rPh>
    <rPh sb="23" eb="24">
      <t>ド</t>
    </rPh>
    <rPh sb="29" eb="31">
      <t>ガッコウ</t>
    </rPh>
    <rPh sb="31" eb="33">
      <t>シセツ</t>
    </rPh>
    <rPh sb="34" eb="36">
      <t>カイチク</t>
    </rPh>
    <rPh sb="36" eb="37">
      <t>トウ</t>
    </rPh>
    <rPh sb="38" eb="39">
      <t>カカ</t>
    </rPh>
    <rPh sb="40" eb="42">
      <t>サイム</t>
    </rPh>
    <rPh sb="42" eb="44">
      <t>フタン</t>
    </rPh>
    <rPh sb="44" eb="46">
      <t>コウイ</t>
    </rPh>
    <rPh sb="47" eb="48">
      <t>モト</t>
    </rPh>
    <rPh sb="50" eb="52">
      <t>シシュツ</t>
    </rPh>
    <rPh sb="52" eb="54">
      <t>ヨテイ</t>
    </rPh>
    <rPh sb="54" eb="55">
      <t>ガク</t>
    </rPh>
    <rPh sb="56" eb="58">
      <t>ハッセイ</t>
    </rPh>
    <rPh sb="62" eb="64">
      <t>ゾウカ</t>
    </rPh>
    <rPh sb="70" eb="72">
      <t>ユウケイ</t>
    </rPh>
    <rPh sb="72" eb="74">
      <t>コテイ</t>
    </rPh>
    <rPh sb="74" eb="76">
      <t>シサン</t>
    </rPh>
    <rPh sb="76" eb="78">
      <t>ゲンカ</t>
    </rPh>
    <rPh sb="78" eb="80">
      <t>ショウキャク</t>
    </rPh>
    <rPh sb="80" eb="81">
      <t>リツ</t>
    </rPh>
    <rPh sb="83" eb="85">
      <t>ルイジ</t>
    </rPh>
    <rPh sb="85" eb="87">
      <t>ダンタイ</t>
    </rPh>
    <rPh sb="90" eb="91">
      <t>タカ</t>
    </rPh>
    <rPh sb="93" eb="95">
      <t>ジョウショウ</t>
    </rPh>
    <rPh sb="95" eb="97">
      <t>ケイコウ</t>
    </rPh>
    <rPh sb="101" eb="102">
      <t>オモ</t>
    </rPh>
    <rPh sb="103" eb="105">
      <t>ヨウイン</t>
    </rPh>
    <rPh sb="112" eb="113">
      <t>ショ</t>
    </rPh>
    <rPh sb="114" eb="116">
      <t>コウエイ</t>
    </rPh>
    <rPh sb="116" eb="118">
      <t>ジュウタク</t>
    </rPh>
    <rPh sb="119" eb="121">
      <t>ガッコウ</t>
    </rPh>
    <rPh sb="121" eb="123">
      <t>シセツ</t>
    </rPh>
    <rPh sb="124" eb="126">
      <t>ユウケイ</t>
    </rPh>
    <rPh sb="126" eb="128">
      <t>コテイ</t>
    </rPh>
    <rPh sb="128" eb="130">
      <t>シサン</t>
    </rPh>
    <rPh sb="130" eb="132">
      <t>ゲンカ</t>
    </rPh>
    <rPh sb="132" eb="134">
      <t>ショウキャク</t>
    </rPh>
    <rPh sb="134" eb="135">
      <t>リツ</t>
    </rPh>
    <rPh sb="136" eb="138">
      <t>ルイジ</t>
    </rPh>
    <rPh sb="138" eb="140">
      <t>ダンタイ</t>
    </rPh>
    <rPh sb="141" eb="143">
      <t>ヒカク</t>
    </rPh>
    <rPh sb="145" eb="146">
      <t>タカ</t>
    </rPh>
    <rPh sb="150" eb="151">
      <t>ア</t>
    </rPh>
    <rPh sb="156" eb="158">
      <t>ホイク</t>
    </rPh>
    <rPh sb="158" eb="159">
      <t>ショ</t>
    </rPh>
    <rPh sb="165" eb="167">
      <t>ショウワ</t>
    </rPh>
    <rPh sb="169" eb="170">
      <t>ネン</t>
    </rPh>
    <rPh sb="171" eb="173">
      <t>ケンセツ</t>
    </rPh>
    <rPh sb="175" eb="177">
      <t>マサキ</t>
    </rPh>
    <rPh sb="177" eb="179">
      <t>ホイク</t>
    </rPh>
    <rPh sb="179" eb="180">
      <t>ショ</t>
    </rPh>
    <rPh sb="181" eb="183">
      <t>ショウワ</t>
    </rPh>
    <rPh sb="185" eb="186">
      <t>ネン</t>
    </rPh>
    <rPh sb="187" eb="189">
      <t>ケンセツ</t>
    </rPh>
    <rPh sb="191" eb="192">
      <t>シュウ</t>
    </rPh>
    <rPh sb="192" eb="193">
      <t>イ</t>
    </rPh>
    <rPh sb="193" eb="194">
      <t>ハラ</t>
    </rPh>
    <rPh sb="194" eb="196">
      <t>ホイク</t>
    </rPh>
    <rPh sb="196" eb="197">
      <t>ショ</t>
    </rPh>
    <rPh sb="198" eb="200">
      <t>トウゴウ</t>
    </rPh>
    <rPh sb="202" eb="204">
      <t>ヘイセイ</t>
    </rPh>
    <rPh sb="206" eb="207">
      <t>ネン</t>
    </rPh>
    <rPh sb="207" eb="208">
      <t>ド</t>
    </rPh>
    <rPh sb="209" eb="211">
      <t>タテカ</t>
    </rPh>
    <rPh sb="213" eb="214">
      <t>オコナ</t>
    </rPh>
    <rPh sb="217" eb="219">
      <t>コンゴ</t>
    </rPh>
    <rPh sb="220" eb="222">
      <t>コウキョウ</t>
    </rPh>
    <rPh sb="222" eb="224">
      <t>シセツ</t>
    </rPh>
    <rPh sb="224" eb="225">
      <t>トウ</t>
    </rPh>
    <rPh sb="225" eb="227">
      <t>ソウゴウ</t>
    </rPh>
    <rPh sb="227" eb="229">
      <t>カンリ</t>
    </rPh>
    <rPh sb="229" eb="231">
      <t>ケイカク</t>
    </rPh>
    <rPh sb="232" eb="233">
      <t>モト</t>
    </rPh>
    <rPh sb="236" eb="239">
      <t>ロウキュウカ</t>
    </rPh>
    <rPh sb="239" eb="241">
      <t>シセツ</t>
    </rPh>
    <rPh sb="242" eb="245">
      <t>シュウヤクカ</t>
    </rPh>
    <rPh sb="246" eb="249">
      <t>フクゴウカ</t>
    </rPh>
    <rPh sb="250" eb="252">
      <t>ジョキャク</t>
    </rPh>
    <rPh sb="253" eb="254">
      <t>ト</t>
    </rPh>
    <rPh sb="255" eb="256">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</si>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</sst>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B9F5-40A0-9D17-570083DDB6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34975</c:v>
                </c:pt>
                <c:pt idx="1">
                  <c:v>50969</c:v>
                </c:pt>
                <c:pt idx="2">
                  <c:v>32724</c:v>
                </c:pt>
                <c:pt idx="3">
                  <c:v>33563</c:v>
                </c:pt>
                <c:pt idx="4">
                  <c:v>66046</c:v>
                </c:pt>
              </c:numCache>
            </c:numRef>
          </c:val>
          <c:smooth val="0"/>
          <c:extLst xmlns:c16r2="http://schemas.microsoft.com/office/drawing/2015/06/chart">
            <c:ext xmlns:c16="http://schemas.microsoft.com/office/drawing/2014/chart" uri="{C3380CC4-5D6E-409C-BE32-E72D297353CC}">
              <c16:uniqueId val="{00000001-B9F5-40A0-9D17-570083DDB672}"/>
            </c:ext>
          </c:extLst>
        </c:ser>
        <c:dLbls>
          <c:showLegendKey val="0"/>
          <c:showVal val="0"/>
          <c:showCatName val="0"/>
          <c:showSerName val="0"/>
          <c:showPercent val="0"/>
          <c:showBubbleSize val="0"/>
        </c:dLbls>
        <c:marker val="1"/>
        <c:smooth val="0"/>
        <c:axId val="352392248"/>
        <c:axId val="310306512"/>
      </c:lineChart>
      <c:catAx>
        <c:axId val="352392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0306512"/>
        <c:crosses val="autoZero"/>
        <c:auto val="1"/>
        <c:lblAlgn val="ctr"/>
        <c:lblOffset val="100"/>
        <c:tickLblSkip val="1"/>
        <c:tickMarkSkip val="1"/>
        <c:noMultiLvlLbl val="0"/>
      </c:catAx>
      <c:valAx>
        <c:axId val="3103065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392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5.72</c:v>
                </c:pt>
                <c:pt idx="1">
                  <c:v>5.19</c:v>
                </c:pt>
                <c:pt idx="2">
                  <c:v>4.46</c:v>
                </c:pt>
                <c:pt idx="3">
                  <c:v>4.6500000000000004</c:v>
                </c:pt>
                <c:pt idx="4">
                  <c:v>4.3499999999999996</c:v>
                </c:pt>
              </c:numCache>
            </c:numRef>
          </c:val>
          <c:extLst xmlns:c16r2="http://schemas.microsoft.com/office/drawing/2015/06/chart">
            <c:ext xmlns:c16="http://schemas.microsoft.com/office/drawing/2014/chart" uri="{C3380CC4-5D6E-409C-BE32-E72D297353CC}">
              <c16:uniqueId val="{00000000-EE22-4833-83FD-940462F986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11.51</c:v>
                </c:pt>
                <c:pt idx="1">
                  <c:v>12.09</c:v>
                </c:pt>
                <c:pt idx="2">
                  <c:v>12</c:v>
                </c:pt>
                <c:pt idx="3">
                  <c:v>11.34</c:v>
                </c:pt>
                <c:pt idx="4">
                  <c:v>10.14</c:v>
                </c:pt>
              </c:numCache>
            </c:numRef>
          </c:val>
          <c:extLst xmlns:c16r2="http://schemas.microsoft.com/office/drawing/2015/06/chart">
            <c:ext xmlns:c16="http://schemas.microsoft.com/office/drawing/2014/chart" uri="{C3380CC4-5D6E-409C-BE32-E72D297353CC}">
              <c16:uniqueId val="{00000001-EE22-4833-83FD-940462F9863F}"/>
            </c:ext>
          </c:extLst>
        </c:ser>
        <c:dLbls>
          <c:showLegendKey val="0"/>
          <c:showVal val="0"/>
          <c:showCatName val="0"/>
          <c:showSerName val="0"/>
          <c:showPercent val="0"/>
          <c:showBubbleSize val="0"/>
        </c:dLbls>
        <c:gapWidth val="250"/>
        <c:overlap val="100"/>
        <c:axId val="360147256"/>
        <c:axId val="360146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3.83</c:v>
                </c:pt>
                <c:pt idx="1">
                  <c:v>0.03</c:v>
                </c:pt>
                <c:pt idx="2">
                  <c:v>-0.7</c:v>
                </c:pt>
                <c:pt idx="3">
                  <c:v>-0.24</c:v>
                </c:pt>
                <c:pt idx="4">
                  <c:v>-1.47</c:v>
                </c:pt>
              </c:numCache>
            </c:numRef>
          </c:val>
          <c:smooth val="0"/>
          <c:extLst xmlns:c16r2="http://schemas.microsoft.com/office/drawing/2015/06/chart">
            <c:ext xmlns:c16="http://schemas.microsoft.com/office/drawing/2014/chart" uri="{C3380CC4-5D6E-409C-BE32-E72D297353CC}">
              <c16:uniqueId val="{00000002-EE22-4833-83FD-940462F9863F}"/>
            </c:ext>
          </c:extLst>
        </c:ser>
        <c:dLbls>
          <c:showLegendKey val="0"/>
          <c:showVal val="0"/>
          <c:showCatName val="0"/>
          <c:showSerName val="0"/>
          <c:showPercent val="0"/>
          <c:showBubbleSize val="0"/>
        </c:dLbls>
        <c:marker val="1"/>
        <c:smooth val="0"/>
        <c:axId val="360147256"/>
        <c:axId val="360146080"/>
      </c:lineChart>
      <c:catAx>
        <c:axId val="360147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0146080"/>
        <c:crosses val="autoZero"/>
        <c:auto val="1"/>
        <c:lblAlgn val="ctr"/>
        <c:lblOffset val="100"/>
        <c:tickLblSkip val="1"/>
        <c:tickMarkSkip val="1"/>
        <c:noMultiLvlLbl val="0"/>
      </c:catAx>
      <c:valAx>
        <c:axId val="360146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147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7E3-4957-B9E1-704EA1A3FF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7E3-4957-B9E1-704EA1A3FFD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7E3-4957-B9E1-704EA1A3FFD5}"/>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17E3-4957-B9E1-704EA1A3FFD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0.31</c:v>
                </c:pt>
                <c:pt idx="2">
                  <c:v>#N/A</c:v>
                </c:pt>
                <c:pt idx="3">
                  <c:v>0.39</c:v>
                </c:pt>
                <c:pt idx="4">
                  <c:v>#N/A</c:v>
                </c:pt>
                <c:pt idx="5">
                  <c:v>0.33</c:v>
                </c:pt>
                <c:pt idx="6">
                  <c:v>#N/A</c:v>
                </c:pt>
                <c:pt idx="7">
                  <c:v>0.25</c:v>
                </c:pt>
                <c:pt idx="8">
                  <c:v>#N/A</c:v>
                </c:pt>
                <c:pt idx="9">
                  <c:v>0.24</c:v>
                </c:pt>
              </c:numCache>
            </c:numRef>
          </c:val>
          <c:extLst xmlns:c16r2="http://schemas.microsoft.com/office/drawing/2015/06/chart">
            <c:ext xmlns:c16="http://schemas.microsoft.com/office/drawing/2014/chart" uri="{C3380CC4-5D6E-409C-BE32-E72D297353CC}">
              <c16:uniqueId val="{00000004-17E3-4957-B9E1-704EA1A3FFD5}"/>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c:v>
                </c:pt>
                <c:pt idx="2">
                  <c:v>#N/A</c:v>
                </c:pt>
                <c:pt idx="3">
                  <c:v>0.16</c:v>
                </c:pt>
                <c:pt idx="4">
                  <c:v>#N/A</c:v>
                </c:pt>
                <c:pt idx="5">
                  <c:v>0.18</c:v>
                </c:pt>
                <c:pt idx="6">
                  <c:v>#N/A</c:v>
                </c:pt>
                <c:pt idx="7">
                  <c:v>7.0000000000000007E-2</c:v>
                </c:pt>
                <c:pt idx="8">
                  <c:v>#N/A</c:v>
                </c:pt>
                <c:pt idx="9">
                  <c:v>0.46</c:v>
                </c:pt>
              </c:numCache>
            </c:numRef>
          </c:val>
          <c:extLst xmlns:c16r2="http://schemas.microsoft.com/office/drawing/2015/06/chart">
            <c:ext xmlns:c16="http://schemas.microsoft.com/office/drawing/2014/chart" uri="{C3380CC4-5D6E-409C-BE32-E72D297353CC}">
              <c16:uniqueId val="{00000005-17E3-4957-B9E1-704EA1A3FFD5}"/>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1.72</c:v>
                </c:pt>
                <c:pt idx="2">
                  <c:v>#N/A</c:v>
                </c:pt>
                <c:pt idx="3">
                  <c:v>1.19</c:v>
                </c:pt>
                <c:pt idx="4">
                  <c:v>#N/A</c:v>
                </c:pt>
                <c:pt idx="5">
                  <c:v>1.27</c:v>
                </c:pt>
                <c:pt idx="6">
                  <c:v>#N/A</c:v>
                </c:pt>
                <c:pt idx="7">
                  <c:v>1.29</c:v>
                </c:pt>
                <c:pt idx="8">
                  <c:v>#N/A</c:v>
                </c:pt>
                <c:pt idx="9">
                  <c:v>1.19</c:v>
                </c:pt>
              </c:numCache>
            </c:numRef>
          </c:val>
          <c:extLst xmlns:c16r2="http://schemas.microsoft.com/office/drawing/2015/06/chart">
            <c:ext xmlns:c16="http://schemas.microsoft.com/office/drawing/2014/chart" uri="{C3380CC4-5D6E-409C-BE32-E72D297353CC}">
              <c16:uniqueId val="{00000006-17E3-4957-B9E1-704EA1A3FFD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1.21</c:v>
                </c:pt>
                <c:pt idx="2">
                  <c:v>#N/A</c:v>
                </c:pt>
                <c:pt idx="3">
                  <c:v>3.71</c:v>
                </c:pt>
                <c:pt idx="4">
                  <c:v>#N/A</c:v>
                </c:pt>
                <c:pt idx="5">
                  <c:v>5.8</c:v>
                </c:pt>
                <c:pt idx="6">
                  <c:v>#N/A</c:v>
                </c:pt>
                <c:pt idx="7">
                  <c:v>5</c:v>
                </c:pt>
                <c:pt idx="8">
                  <c:v>#N/A</c:v>
                </c:pt>
                <c:pt idx="9">
                  <c:v>3.28</c:v>
                </c:pt>
              </c:numCache>
            </c:numRef>
          </c:val>
          <c:extLst xmlns:c16r2="http://schemas.microsoft.com/office/drawing/2015/06/chart">
            <c:ext xmlns:c16="http://schemas.microsoft.com/office/drawing/2014/chart" uri="{C3380CC4-5D6E-409C-BE32-E72D297353CC}">
              <c16:uniqueId val="{00000007-17E3-4957-B9E1-704EA1A3FFD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5.72</c:v>
                </c:pt>
                <c:pt idx="2">
                  <c:v>#N/A</c:v>
                </c:pt>
                <c:pt idx="3">
                  <c:v>5.18</c:v>
                </c:pt>
                <c:pt idx="4">
                  <c:v>#N/A</c:v>
                </c:pt>
                <c:pt idx="5">
                  <c:v>4.45</c:v>
                </c:pt>
                <c:pt idx="6">
                  <c:v>#N/A</c:v>
                </c:pt>
                <c:pt idx="7">
                  <c:v>4.6500000000000004</c:v>
                </c:pt>
                <c:pt idx="8">
                  <c:v>#N/A</c:v>
                </c:pt>
                <c:pt idx="9">
                  <c:v>4.34</c:v>
                </c:pt>
              </c:numCache>
            </c:numRef>
          </c:val>
          <c:extLst xmlns:c16r2="http://schemas.microsoft.com/office/drawing/2015/06/chart">
            <c:ext xmlns:c16="http://schemas.microsoft.com/office/drawing/2014/chart" uri="{C3380CC4-5D6E-409C-BE32-E72D297353CC}">
              <c16:uniqueId val="{00000008-17E3-4957-B9E1-704EA1A3FFD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14.71</c:v>
                </c:pt>
                <c:pt idx="2">
                  <c:v>#N/A</c:v>
                </c:pt>
                <c:pt idx="3">
                  <c:v>15.5</c:v>
                </c:pt>
                <c:pt idx="4">
                  <c:v>#N/A</c:v>
                </c:pt>
                <c:pt idx="5">
                  <c:v>15.48</c:v>
                </c:pt>
                <c:pt idx="6">
                  <c:v>#N/A</c:v>
                </c:pt>
                <c:pt idx="7">
                  <c:v>15.67</c:v>
                </c:pt>
                <c:pt idx="8">
                  <c:v>#N/A</c:v>
                </c:pt>
                <c:pt idx="9">
                  <c:v>15.61</c:v>
                </c:pt>
              </c:numCache>
            </c:numRef>
          </c:val>
          <c:extLst xmlns:c16r2="http://schemas.microsoft.com/office/drawing/2015/06/chart">
            <c:ext xmlns:c16="http://schemas.microsoft.com/office/drawing/2014/chart" uri="{C3380CC4-5D6E-409C-BE32-E72D297353CC}">
              <c16:uniqueId val="{00000009-17E3-4957-B9E1-704EA1A3FFD5}"/>
            </c:ext>
          </c:extLst>
        </c:ser>
        <c:dLbls>
          <c:showLegendKey val="0"/>
          <c:showVal val="0"/>
          <c:showCatName val="0"/>
          <c:showSerName val="0"/>
          <c:showPercent val="0"/>
          <c:showBubbleSize val="0"/>
        </c:dLbls>
        <c:gapWidth val="150"/>
        <c:overlap val="100"/>
        <c:axId val="360148040"/>
        <c:axId val="360146472"/>
      </c:barChart>
      <c:catAx>
        <c:axId val="360148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146472"/>
        <c:crosses val="autoZero"/>
        <c:auto val="1"/>
        <c:lblAlgn val="ctr"/>
        <c:lblOffset val="100"/>
        <c:tickLblSkip val="1"/>
        <c:tickMarkSkip val="1"/>
        <c:noMultiLvlLbl val="0"/>
      </c:catAx>
      <c:valAx>
        <c:axId val="360146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148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799</c:v>
                </c:pt>
                <c:pt idx="5">
                  <c:v>802</c:v>
                </c:pt>
                <c:pt idx="8">
                  <c:v>791</c:v>
                </c:pt>
                <c:pt idx="11">
                  <c:v>828</c:v>
                </c:pt>
                <c:pt idx="14">
                  <c:v>819</c:v>
                </c:pt>
              </c:numCache>
            </c:numRef>
          </c:val>
          <c:extLst xmlns:c16r2="http://schemas.microsoft.com/office/drawing/2015/06/chart">
            <c:ext xmlns:c16="http://schemas.microsoft.com/office/drawing/2014/chart" uri="{C3380CC4-5D6E-409C-BE32-E72D297353CC}">
              <c16:uniqueId val="{00000000-1472-4B5E-B2B4-7320540AAD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472-4B5E-B2B4-7320540AAD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472-4B5E-B2B4-7320540AAD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55</c:v>
                </c:pt>
                <c:pt idx="3">
                  <c:v>48</c:v>
                </c:pt>
                <c:pt idx="6">
                  <c:v>49</c:v>
                </c:pt>
                <c:pt idx="9">
                  <c:v>51</c:v>
                </c:pt>
                <c:pt idx="12">
                  <c:v>59</c:v>
                </c:pt>
              </c:numCache>
            </c:numRef>
          </c:val>
          <c:extLst xmlns:c16r2="http://schemas.microsoft.com/office/drawing/2015/06/chart">
            <c:ext xmlns:c16="http://schemas.microsoft.com/office/drawing/2014/chart" uri="{C3380CC4-5D6E-409C-BE32-E72D297353CC}">
              <c16:uniqueId val="{00000003-1472-4B5E-B2B4-7320540AAD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238</c:v>
                </c:pt>
                <c:pt idx="3">
                  <c:v>253</c:v>
                </c:pt>
                <c:pt idx="6">
                  <c:v>260</c:v>
                </c:pt>
                <c:pt idx="9">
                  <c:v>261</c:v>
                </c:pt>
                <c:pt idx="12">
                  <c:v>257</c:v>
                </c:pt>
              </c:numCache>
            </c:numRef>
          </c:val>
          <c:extLst xmlns:c16r2="http://schemas.microsoft.com/office/drawing/2015/06/chart">
            <c:ext xmlns:c16="http://schemas.microsoft.com/office/drawing/2014/chart" uri="{C3380CC4-5D6E-409C-BE32-E72D297353CC}">
              <c16:uniqueId val="{00000004-1472-4B5E-B2B4-7320540AAD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472-4B5E-B2B4-7320540AAD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472-4B5E-B2B4-7320540AAD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1001</c:v>
                </c:pt>
                <c:pt idx="3">
                  <c:v>1041</c:v>
                </c:pt>
                <c:pt idx="6">
                  <c:v>1031</c:v>
                </c:pt>
                <c:pt idx="9">
                  <c:v>990</c:v>
                </c:pt>
                <c:pt idx="12">
                  <c:v>1009</c:v>
                </c:pt>
              </c:numCache>
            </c:numRef>
          </c:val>
          <c:extLst xmlns:c16r2="http://schemas.microsoft.com/office/drawing/2015/06/chart">
            <c:ext xmlns:c16="http://schemas.microsoft.com/office/drawing/2014/chart" uri="{C3380CC4-5D6E-409C-BE32-E72D297353CC}">
              <c16:uniqueId val="{00000007-1472-4B5E-B2B4-7320540AAD1A}"/>
            </c:ext>
          </c:extLst>
        </c:ser>
        <c:dLbls>
          <c:showLegendKey val="0"/>
          <c:showVal val="0"/>
          <c:showCatName val="0"/>
          <c:showSerName val="0"/>
          <c:showPercent val="0"/>
          <c:showBubbleSize val="0"/>
        </c:dLbls>
        <c:gapWidth val="100"/>
        <c:overlap val="100"/>
        <c:axId val="360146864"/>
        <c:axId val="360148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495</c:v>
                </c:pt>
                <c:pt idx="2">
                  <c:v>#N/A</c:v>
                </c:pt>
                <c:pt idx="3">
                  <c:v>#N/A</c:v>
                </c:pt>
                <c:pt idx="4">
                  <c:v>540</c:v>
                </c:pt>
                <c:pt idx="5">
                  <c:v>#N/A</c:v>
                </c:pt>
                <c:pt idx="6">
                  <c:v>#N/A</c:v>
                </c:pt>
                <c:pt idx="7">
                  <c:v>549</c:v>
                </c:pt>
                <c:pt idx="8">
                  <c:v>#N/A</c:v>
                </c:pt>
                <c:pt idx="9">
                  <c:v>#N/A</c:v>
                </c:pt>
                <c:pt idx="10">
                  <c:v>474</c:v>
                </c:pt>
                <c:pt idx="11">
                  <c:v>#N/A</c:v>
                </c:pt>
                <c:pt idx="12">
                  <c:v>#N/A</c:v>
                </c:pt>
                <c:pt idx="13">
                  <c:v>506</c:v>
                </c:pt>
                <c:pt idx="14">
                  <c:v>#N/A</c:v>
                </c:pt>
              </c:numCache>
            </c:numRef>
          </c:val>
          <c:smooth val="0"/>
          <c:extLst xmlns:c16r2="http://schemas.microsoft.com/office/drawing/2015/06/chart">
            <c:ext xmlns:c16="http://schemas.microsoft.com/office/drawing/2014/chart" uri="{C3380CC4-5D6E-409C-BE32-E72D297353CC}">
              <c16:uniqueId val="{00000008-1472-4B5E-B2B4-7320540AAD1A}"/>
            </c:ext>
          </c:extLst>
        </c:ser>
        <c:dLbls>
          <c:showLegendKey val="0"/>
          <c:showVal val="0"/>
          <c:showCatName val="0"/>
          <c:showSerName val="0"/>
          <c:showPercent val="0"/>
          <c:showBubbleSize val="0"/>
        </c:dLbls>
        <c:marker val="1"/>
        <c:smooth val="0"/>
        <c:axId val="360146864"/>
        <c:axId val="360148432"/>
      </c:lineChart>
      <c:catAx>
        <c:axId val="36014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148432"/>
        <c:crosses val="autoZero"/>
        <c:auto val="1"/>
        <c:lblAlgn val="ctr"/>
        <c:lblOffset val="100"/>
        <c:tickLblSkip val="1"/>
        <c:tickMarkSkip val="1"/>
        <c:noMultiLvlLbl val="0"/>
      </c:catAx>
      <c:valAx>
        <c:axId val="36014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14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9792</c:v>
                </c:pt>
                <c:pt idx="5">
                  <c:v>9800</c:v>
                </c:pt>
                <c:pt idx="8">
                  <c:v>9850</c:v>
                </c:pt>
                <c:pt idx="11">
                  <c:v>9696</c:v>
                </c:pt>
                <c:pt idx="14">
                  <c:v>9630</c:v>
                </c:pt>
              </c:numCache>
            </c:numRef>
          </c:val>
          <c:extLst xmlns:c16r2="http://schemas.microsoft.com/office/drawing/2015/06/chart">
            <c:ext xmlns:c16="http://schemas.microsoft.com/office/drawing/2014/chart" uri="{C3380CC4-5D6E-409C-BE32-E72D297353CC}">
              <c16:uniqueId val="{00000000-6674-40E2-9920-B195E75BB9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6674-40E2-9920-B195E75BB9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2069</c:v>
                </c:pt>
                <c:pt idx="5">
                  <c:v>2133</c:v>
                </c:pt>
                <c:pt idx="8">
                  <c:v>2188</c:v>
                </c:pt>
                <c:pt idx="11">
                  <c:v>2141</c:v>
                </c:pt>
                <c:pt idx="14">
                  <c:v>1987</c:v>
                </c:pt>
              </c:numCache>
            </c:numRef>
          </c:val>
          <c:extLst xmlns:c16r2="http://schemas.microsoft.com/office/drawing/2015/06/chart">
            <c:ext xmlns:c16="http://schemas.microsoft.com/office/drawing/2014/chart" uri="{C3380CC4-5D6E-409C-BE32-E72D297353CC}">
              <c16:uniqueId val="{00000002-6674-40E2-9920-B195E75BB9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674-40E2-9920-B195E75BB9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674-40E2-9920-B195E75BB9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674-40E2-9920-B195E75BB9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886</c:v>
                </c:pt>
                <c:pt idx="3">
                  <c:v>806</c:v>
                </c:pt>
                <c:pt idx="6">
                  <c:v>751</c:v>
                </c:pt>
                <c:pt idx="9">
                  <c:v>682</c:v>
                </c:pt>
                <c:pt idx="12">
                  <c:v>612</c:v>
                </c:pt>
              </c:numCache>
            </c:numRef>
          </c:val>
          <c:extLst xmlns:c16r2="http://schemas.microsoft.com/office/drawing/2015/06/chart">
            <c:ext xmlns:c16="http://schemas.microsoft.com/office/drawing/2014/chart" uri="{C3380CC4-5D6E-409C-BE32-E72D297353CC}">
              <c16:uniqueId val="{00000006-6674-40E2-9920-B195E75BB9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629</c:v>
                </c:pt>
                <c:pt idx="3">
                  <c:v>577</c:v>
                </c:pt>
                <c:pt idx="6">
                  <c:v>541</c:v>
                </c:pt>
                <c:pt idx="9">
                  <c:v>531</c:v>
                </c:pt>
                <c:pt idx="12">
                  <c:v>494</c:v>
                </c:pt>
              </c:numCache>
            </c:numRef>
          </c:val>
          <c:extLst xmlns:c16r2="http://schemas.microsoft.com/office/drawing/2015/06/chart">
            <c:ext xmlns:c16="http://schemas.microsoft.com/office/drawing/2014/chart" uri="{C3380CC4-5D6E-409C-BE32-E72D297353CC}">
              <c16:uniqueId val="{00000007-6674-40E2-9920-B195E75BB9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4225</c:v>
                </c:pt>
                <c:pt idx="3">
                  <c:v>4232</c:v>
                </c:pt>
                <c:pt idx="6">
                  <c:v>4231</c:v>
                </c:pt>
                <c:pt idx="9">
                  <c:v>4182</c:v>
                </c:pt>
                <c:pt idx="12">
                  <c:v>3931</c:v>
                </c:pt>
              </c:numCache>
            </c:numRef>
          </c:val>
          <c:extLst xmlns:c16r2="http://schemas.microsoft.com/office/drawing/2015/06/chart">
            <c:ext xmlns:c16="http://schemas.microsoft.com/office/drawing/2014/chart" uri="{C3380CC4-5D6E-409C-BE32-E72D297353CC}">
              <c16:uniqueId val="{00000008-6674-40E2-9920-B195E75BB9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1955</c:v>
                </c:pt>
              </c:numCache>
            </c:numRef>
          </c:val>
          <c:extLst xmlns:c16r2="http://schemas.microsoft.com/office/drawing/2015/06/chart">
            <c:ext xmlns:c16="http://schemas.microsoft.com/office/drawing/2014/chart" uri="{C3380CC4-5D6E-409C-BE32-E72D297353CC}">
              <c16:uniqueId val="{00000009-6674-40E2-9920-B195E75BB9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10780</c:v>
                </c:pt>
                <c:pt idx="3">
                  <c:v>10974</c:v>
                </c:pt>
                <c:pt idx="6">
                  <c:v>11066</c:v>
                </c:pt>
                <c:pt idx="9">
                  <c:v>11072</c:v>
                </c:pt>
                <c:pt idx="12">
                  <c:v>11477</c:v>
                </c:pt>
              </c:numCache>
            </c:numRef>
          </c:val>
          <c:extLst xmlns:c16r2="http://schemas.microsoft.com/office/drawing/2015/06/chart">
            <c:ext xmlns:c16="http://schemas.microsoft.com/office/drawing/2014/chart" uri="{C3380CC4-5D6E-409C-BE32-E72D297353CC}">
              <c16:uniqueId val="{0000000A-6674-40E2-9920-B195E75BB9D8}"/>
            </c:ext>
          </c:extLst>
        </c:ser>
        <c:dLbls>
          <c:showLegendKey val="0"/>
          <c:showVal val="0"/>
          <c:showCatName val="0"/>
          <c:showSerName val="0"/>
          <c:showPercent val="0"/>
          <c:showBubbleSize val="0"/>
        </c:dLbls>
        <c:gapWidth val="100"/>
        <c:overlap val="100"/>
        <c:axId val="366151448"/>
        <c:axId val="366154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4659</c:v>
                </c:pt>
                <c:pt idx="2">
                  <c:v>#N/A</c:v>
                </c:pt>
                <c:pt idx="3">
                  <c:v>#N/A</c:v>
                </c:pt>
                <c:pt idx="4">
                  <c:v>4656</c:v>
                </c:pt>
                <c:pt idx="5">
                  <c:v>#N/A</c:v>
                </c:pt>
                <c:pt idx="6">
                  <c:v>#N/A</c:v>
                </c:pt>
                <c:pt idx="7">
                  <c:v>4551</c:v>
                </c:pt>
                <c:pt idx="8">
                  <c:v>#N/A</c:v>
                </c:pt>
                <c:pt idx="9">
                  <c:v>#N/A</c:v>
                </c:pt>
                <c:pt idx="10">
                  <c:v>4630</c:v>
                </c:pt>
                <c:pt idx="11">
                  <c:v>#N/A</c:v>
                </c:pt>
                <c:pt idx="12">
                  <c:v>#N/A</c:v>
                </c:pt>
                <c:pt idx="13">
                  <c:v>6852</c:v>
                </c:pt>
                <c:pt idx="14">
                  <c:v>#N/A</c:v>
                </c:pt>
              </c:numCache>
            </c:numRef>
          </c:val>
          <c:smooth val="0"/>
          <c:extLst xmlns:c16r2="http://schemas.microsoft.com/office/drawing/2015/06/chart">
            <c:ext xmlns:c16="http://schemas.microsoft.com/office/drawing/2014/chart" uri="{C3380CC4-5D6E-409C-BE32-E72D297353CC}">
              <c16:uniqueId val="{0000000B-6674-40E2-9920-B195E75BB9D8}"/>
            </c:ext>
          </c:extLst>
        </c:ser>
        <c:dLbls>
          <c:showLegendKey val="0"/>
          <c:showVal val="0"/>
          <c:showCatName val="0"/>
          <c:showSerName val="0"/>
          <c:showPercent val="0"/>
          <c:showBubbleSize val="0"/>
        </c:dLbls>
        <c:marker val="1"/>
        <c:smooth val="0"/>
        <c:axId val="366151448"/>
        <c:axId val="366154976"/>
      </c:lineChart>
      <c:catAx>
        <c:axId val="366151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6154976"/>
        <c:crosses val="autoZero"/>
        <c:auto val="1"/>
        <c:lblAlgn val="ctr"/>
        <c:lblOffset val="100"/>
        <c:tickLblSkip val="1"/>
        <c:tickMarkSkip val="1"/>
        <c:noMultiLvlLbl val="0"/>
      </c:catAx>
      <c:valAx>
        <c:axId val="36615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151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790</c:v>
                </c:pt>
                <c:pt idx="1">
                  <c:v>757</c:v>
                </c:pt>
                <c:pt idx="2">
                  <c:v>678</c:v>
                </c:pt>
              </c:numCache>
            </c:numRef>
          </c:val>
          <c:extLst xmlns:c16r2="http://schemas.microsoft.com/office/drawing/2015/06/chart">
            <c:ext xmlns:c16="http://schemas.microsoft.com/office/drawing/2014/chart" uri="{C3380CC4-5D6E-409C-BE32-E72D297353CC}">
              <c16:uniqueId val="{00000000-1194-4A69-B08E-D9BDC6974A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205</c:v>
                </c:pt>
                <c:pt idx="1">
                  <c:v>190</c:v>
                </c:pt>
                <c:pt idx="2">
                  <c:v>173</c:v>
                </c:pt>
              </c:numCache>
            </c:numRef>
          </c:val>
          <c:extLst xmlns:c16r2="http://schemas.microsoft.com/office/drawing/2015/06/chart">
            <c:ext xmlns:c16="http://schemas.microsoft.com/office/drawing/2014/chart" uri="{C3380CC4-5D6E-409C-BE32-E72D297353CC}">
              <c16:uniqueId val="{00000001-1194-4A69-B08E-D9BDC6974A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545</c:v>
                </c:pt>
                <c:pt idx="1">
                  <c:v>567</c:v>
                </c:pt>
                <c:pt idx="2">
                  <c:v>570</c:v>
                </c:pt>
              </c:numCache>
            </c:numRef>
          </c:val>
          <c:extLst xmlns:c16r2="http://schemas.microsoft.com/office/drawing/2015/06/chart">
            <c:ext xmlns:c16="http://schemas.microsoft.com/office/drawing/2014/chart" uri="{C3380CC4-5D6E-409C-BE32-E72D297353CC}">
              <c16:uniqueId val="{00000002-1194-4A69-B08E-D9BDC6974A03}"/>
            </c:ext>
          </c:extLst>
        </c:ser>
        <c:dLbls>
          <c:showLegendKey val="0"/>
          <c:showVal val="0"/>
          <c:showCatName val="0"/>
          <c:showSerName val="0"/>
          <c:showPercent val="0"/>
          <c:showBubbleSize val="0"/>
        </c:dLbls>
        <c:gapWidth val="120"/>
        <c:overlap val="100"/>
        <c:axId val="366156936"/>
        <c:axId val="366156544"/>
      </c:barChart>
      <c:catAx>
        <c:axId val="366156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6156544"/>
        <c:crosses val="autoZero"/>
        <c:auto val="1"/>
        <c:lblAlgn val="ctr"/>
        <c:lblOffset val="100"/>
        <c:tickLblSkip val="1"/>
        <c:tickMarkSkip val="1"/>
        <c:noMultiLvlLbl val="0"/>
      </c:catAx>
      <c:valAx>
        <c:axId val="366156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6156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6159819416773958E-2"/>
                  <c:y val="-6.4739042105865174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E13-4825-9D79-A9BCDEE1A4ED}"/>
                </c:ext>
                <c:ext xmlns:c15="http://schemas.microsoft.com/office/drawing/2012/chart" uri="{CE6537A1-D6FC-4f65-9D91-7224C49458BB}">
                  <c15:dlblFieldTable>
                    <c15:dlblFTEntry>
                      <c15:txfldGUID>{9DB493B7-1A76-4524-AA2A-4B31058DB45B}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E13-4825-9D79-A9BCDEE1A4ED}"/>
                </c:ext>
                <c:ext xmlns:c15="http://schemas.microsoft.com/office/drawing/2012/chart" uri="{CE6537A1-D6FC-4f65-9D91-7224C49458BB}">
                  <c15:dlblFieldTable>
                    <c15:dlblFTEntry>
                      <c15:txfldGUID>{A65B6C0A-BBB9-4575-B67E-F5692E6DF07D}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E13-4825-9D79-A9BCDEE1A4ED}"/>
                </c:ext>
                <c:ext xmlns:c15="http://schemas.microsoft.com/office/drawing/2012/chart" uri="{CE6537A1-D6FC-4f65-9D91-7224C49458BB}">
                  <c15:dlblFieldTable>
                    <c15:dlblFTEntry>
                      <c15:txfldGUID>{E6A85E37-E2B4-48A5-8D6F-E0628CE067BD}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E13-4825-9D79-A9BCDEE1A4ED}"/>
                </c:ext>
                <c:ext xmlns:c15="http://schemas.microsoft.com/office/drawing/2012/chart" uri="{CE6537A1-D6FC-4f65-9D91-7224C49458BB}">
                  <c15:dlblFieldTable>
                    <c15:dlblFTEntry>
                      <c15:txfldGUID>{9017EB7A-EDB2-4A06-B4AB-389298CB6C50}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E13-4825-9D79-A9BCDEE1A4ED}"/>
                </c:ext>
                <c:ext xmlns:c15="http://schemas.microsoft.com/office/drawing/2012/chart" uri="{CE6537A1-D6FC-4f65-9D91-7224C49458BB}">
                  <c15:dlblFieldTable>
                    <c15:dlblFTEntry>
                      <c15:txfldGUID>{00816B75-1D7D-41C4-9AF9-9E594880FB44}</c15:txfldGUID>
                      <c15:f>#REF!</c15:f>
                      <c15:dlblFieldTableCache>
                        <c:ptCount val="1"/>
                        <c:pt idx="0">
                          <c:v>#REF!</c:v>
                        </c:pt>
                      </c15:dlblFieldTableCache>
                    </c15:dlblFTEntry>
                  </c15:dlblFieldTable>
                  <c15:showDataLabelsRange val="0"/>
                </c:ext>
              </c:extLst>
            </c:dLbl>
            <c:dLbl>
              <c:idx val="8"/>
              <c:layout>
                <c:manualLayout>
                  <c:x val="-2.8130581522370648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E13-4825-9D79-A9BCDEE1A4ED}"/>
                </c:ext>
                <c:ext xmlns:c15="http://schemas.microsoft.com/office/drawing/2012/chart" uri="{CE6537A1-D6FC-4f65-9D91-7224C49458BB}">
                  <c15:dlblFieldTable>
                    <c15:dlblFTEntry>
                      <c15:txfldGUID>{C7553EAA-10D1-4967-9425-D8F1889AEC33}</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E13-4825-9D79-A9BCDEE1A4ED}"/>
                </c:ext>
                <c:ext xmlns:c15="http://schemas.microsoft.com/office/drawing/2012/chart" uri="{CE6537A1-D6FC-4f65-9D91-7224C49458BB}">
                  <c15:dlblFieldTable>
                    <c15:dlblFTEntry>
                      <c15:txfldGUID>{AEAF0B4E-B5CE-431B-AFFB-9AE822FFFB7D}</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E13-4825-9D79-A9BCDEE1A4ED}"/>
                </c:ext>
                <c:ext xmlns:c15="http://schemas.microsoft.com/office/drawing/2012/chart" uri="{CE6537A1-D6FC-4f65-9D91-7224C49458BB}">
                  <c15:dlblFieldTable>
                    <c15:dlblFTEntry>
                      <c15:txfldGUID>{46159432-64E1-4068-825B-5CEDCCC15287}</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E13-4825-9D79-A9BCDEE1A4ED}"/>
                </c:ext>
                <c:ext xmlns:c15="http://schemas.microsoft.com/office/drawing/2012/chart" uri="{CE6537A1-D6FC-4f65-9D91-7224C49458BB}">
                  <c15:dlblFieldTable>
                    <c15:dlblFTEntry>
                      <c15:txfldGUID>{F3237AF6-66B9-4D06-9D0A-C1B5A3878CF2}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59.3</c:v>
                </c:pt>
                <c:pt idx="8">
                  <c:v>59.5</c:v>
                </c:pt>
                <c:pt idx="16">
                  <c:v>60.3</c:v>
                </c:pt>
                <c:pt idx="24">
                  <c:v>60.9</c:v>
                </c:pt>
                <c:pt idx="32">
                  <c:v>61.1</c:v>
                </c:pt>
              </c:numCache>
            </c:numRef>
          </c:xVal>
          <c:yVal>
            <c:numRef>
              <c:f>公会計指標分析・財政指標組合せ分析表!$BP$51:$DC$51</c:f>
              <c:numCache>
                <c:formatCode>#,##0.0;"▲ "#,##0.0</c:formatCode>
                <c:ptCount val="40"/>
                <c:pt idx="0">
                  <c:v>81</c:v>
                </c:pt>
                <c:pt idx="8">
                  <c:v>81.099999999999994</c:v>
                </c:pt>
                <c:pt idx="16">
                  <c:v>78.5</c:v>
                </c:pt>
                <c:pt idx="24">
                  <c:v>79.099999999999994</c:v>
                </c:pt>
                <c:pt idx="32">
                  <c:v>116.6</c:v>
                </c:pt>
              </c:numCache>
            </c:numRef>
          </c:yVal>
          <c:smooth val="0"/>
          <c:extLst xmlns:c16r2="http://schemas.microsoft.com/office/drawing/2015/06/chart">
            <c:ext xmlns:c16="http://schemas.microsoft.com/office/drawing/2014/chart" uri="{C3380CC4-5D6E-409C-BE32-E72D297353CC}">
              <c16:uniqueId val="{00000009-CE13-4825-9D79-A9BCDEE1A4E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E13-4825-9D79-A9BCDEE1A4ED}"/>
                </c:ext>
                <c:ext xmlns:c15="http://schemas.microsoft.com/office/drawing/2012/chart" uri="{CE6537A1-D6FC-4f65-9D91-7224C49458BB}">
                  <c15:dlblFieldTable>
                    <c15:dlblFTEntry>
                      <c15:txfldGUID>{80792CC5-CCC7-4C6E-85FE-5DA2A5AACA1C}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E13-4825-9D79-A9BCDEE1A4ED}"/>
                </c:ext>
                <c:ext xmlns:c15="http://schemas.microsoft.com/office/drawing/2012/chart" uri="{CE6537A1-D6FC-4f65-9D91-7224C49458BB}">
                  <c15:dlblFieldTable>
                    <c15:dlblFTEntry>
                      <c15:txfldGUID>{F209E3E6-8398-4B21-9964-67283443BAD6}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E13-4825-9D79-A9BCDEE1A4ED}"/>
                </c:ext>
                <c:ext xmlns:c15="http://schemas.microsoft.com/office/drawing/2012/chart" uri="{CE6537A1-D6FC-4f65-9D91-7224C49458BB}">
                  <c15:dlblFieldTable>
                    <c15:dlblFTEntry>
                      <c15:txfldGUID>{F7CF323B-76FB-44C7-BAD3-7D889E7AEF81}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E13-4825-9D79-A9BCDEE1A4ED}"/>
                </c:ext>
                <c:ext xmlns:c15="http://schemas.microsoft.com/office/drawing/2012/chart" uri="{CE6537A1-D6FC-4f65-9D91-7224C49458BB}">
                  <c15:dlblFieldTable>
                    <c15:dlblFTEntry>
                      <c15:txfldGUID>{DF144E32-5161-48E2-8AEB-75F42A8DF883}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E13-4825-9D79-A9BCDEE1A4ED}"/>
                </c:ext>
                <c:ext xmlns:c15="http://schemas.microsoft.com/office/drawing/2012/chart" uri="{CE6537A1-D6FC-4f65-9D91-7224C49458BB}">
                  <c15:dlblFieldTable>
                    <c15:dlblFTEntry>
                      <c15:txfldGUID>{2BFB0EB8-3C10-4A2D-B99A-FC079B92D638}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E13-4825-9D79-A9BCDEE1A4ED}"/>
                </c:ext>
                <c:ext xmlns:c15="http://schemas.microsoft.com/office/drawing/2012/chart" uri="{CE6537A1-D6FC-4f65-9D91-7224C49458BB}">
                  <c15:dlblFieldTable>
                    <c15:dlblFTEntry>
                      <c15:txfldGUID>{06CD1E9E-0441-4B42-A604-54EEE2347F76}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E13-4825-9D79-A9BCDEE1A4ED}"/>
                </c:ext>
                <c:ext xmlns:c15="http://schemas.microsoft.com/office/drawing/2012/chart" uri="{CE6537A1-D6FC-4f65-9D91-7224C49458BB}">
                  <c15:dlblFieldTable>
                    <c15:dlblFTEntry>
                      <c15:txfldGUID>{15430037-EFD6-4B19-B105-D3C65D8C63EC}</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E13-4825-9D79-A9BCDEE1A4ED}"/>
                </c:ext>
                <c:ext xmlns:c15="http://schemas.microsoft.com/office/drawing/2012/chart" uri="{CE6537A1-D6FC-4f65-9D91-7224C49458BB}">
                  <c15:dlblFieldTable>
                    <c15:dlblFTEntry>
                      <c15:txfldGUID>{B9A8479B-CAEB-4148-BEC9-91E12E460EFA}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E13-4825-9D79-A9BCDEE1A4ED}"/>
                </c:ext>
                <c:ext xmlns:c15="http://schemas.microsoft.com/office/drawing/2012/chart" uri="{CE6537A1-D6FC-4f65-9D91-7224C49458BB}">
                  <c15:dlblFieldTable>
                    <c15:dlblFTEntry>
                      <c15:txfldGUID>{50902766-A88B-423A-AFCA-E09A99ACFADD}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CE13-4825-9D79-A9BCDEE1A4ED}"/>
            </c:ext>
          </c:extLst>
        </c:ser>
        <c:dLbls>
          <c:showLegendKey val="0"/>
          <c:showVal val="1"/>
          <c:showCatName val="0"/>
          <c:showSerName val="0"/>
          <c:showPercent val="0"/>
          <c:showBubbleSize val="0"/>
        </c:dLbls>
        <c:axId val="366153016"/>
        <c:axId val="366157328"/>
      </c:scatterChart>
      <c:valAx>
        <c:axId val="366153016"/>
        <c:scaling>
          <c:orientation val="minMax"/>
          <c:max val="61.80000000000000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6157328"/>
        <c:crosses val="autoZero"/>
        <c:crossBetween val="midCat"/>
      </c:valAx>
      <c:valAx>
        <c:axId val="366157328"/>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6153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36E-4312-8773-841BEAC0D704}"/>
                </c:ext>
                <c:ext xmlns:c15="http://schemas.microsoft.com/office/drawing/2012/chart" uri="{CE6537A1-D6FC-4f65-9D91-7224C49458BB}">
                  <c15:dlblFieldTable>
                    <c15:dlblFTEntry>
                      <c15:txfldGUID>{234EFB61-4E02-4CDB-B90A-5CE0160E5FBA}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36E-4312-8773-841BEAC0D704}"/>
                </c:ext>
                <c:ext xmlns:c15="http://schemas.microsoft.com/office/drawing/2012/chart" uri="{CE6537A1-D6FC-4f65-9D91-7224C49458BB}">
                  <c15:dlblFieldTable>
                    <c15:dlblFTEntry>
                      <c15:txfldGUID>{2A79161B-5BD3-4D15-96A0-3FBE1172146E}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36E-4312-8773-841BEAC0D704}"/>
                </c:ext>
                <c:ext xmlns:c15="http://schemas.microsoft.com/office/drawing/2012/chart" uri="{CE6537A1-D6FC-4f65-9D91-7224C49458BB}">
                  <c15:dlblFieldTable>
                    <c15:dlblFTEntry>
                      <c15:txfldGUID>{C434F8AC-23D7-42BC-B765-CE3B91CE236E}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36E-4312-8773-841BEAC0D704}"/>
                </c:ext>
                <c:ext xmlns:c15="http://schemas.microsoft.com/office/drawing/2012/chart" uri="{CE6537A1-D6FC-4f65-9D91-7224C49458BB}">
                  <c15:dlblFieldTable>
                    <c15:dlblFTEntry>
                      <c15:txfldGUID>{C26E7822-86D1-473F-8F01-21FDBE3A8DB2}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36E-4312-8773-841BEAC0D704}"/>
                </c:ext>
                <c:ext xmlns:c15="http://schemas.microsoft.com/office/drawing/2012/chart" uri="{CE6537A1-D6FC-4f65-9D91-7224C49458BB}">
                  <c15:dlblFieldTable>
                    <c15:dlblFTEntry>
                      <c15:txfldGUID>{A0E991C8-D4C0-4C96-82EC-296116F7E9A1}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36E-4312-8773-841BEAC0D704}"/>
                </c:ext>
                <c:ext xmlns:c15="http://schemas.microsoft.com/office/drawing/2012/chart" uri="{CE6537A1-D6FC-4f65-9D91-7224C49458BB}">
                  <c15:dlblFieldTable>
                    <c15:dlblFTEntry>
                      <c15:txfldGUID>{C64C2B89-335A-4ECB-B419-AB7D0760FE3C}</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2.9101506860015256E-2"/>
                  <c:y val="-4.516554821642748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36E-4312-8773-841BEAC0D704}"/>
                </c:ext>
                <c:ext xmlns:c15="http://schemas.microsoft.com/office/drawing/2012/chart" uri="{CE6537A1-D6FC-4f65-9D91-7224C49458BB}">
                  <c15:dlblFieldTable>
                    <c15:dlblFTEntry>
                      <c15:txfldGUID>{7B698ADE-04DB-4DC6-9962-355510D69723}</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4294476378206012E-2"/>
                  <c:y val="-7.966774595916041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36E-4312-8773-841BEAC0D704}"/>
                </c:ext>
                <c:ext xmlns:c15="http://schemas.microsoft.com/office/drawing/2012/chart" uri="{CE6537A1-D6FC-4f65-9D91-7224C49458BB}">
                  <c15:dlblFieldTable>
                    <c15:dlblFTEntry>
                      <c15:txfldGUID>{871C4D7D-84C7-4949-8CE2-5B00830EBD8C}</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36E-4312-8773-841BEAC0D704}"/>
                </c:ext>
                <c:ext xmlns:c15="http://schemas.microsoft.com/office/drawing/2012/chart" uri="{CE6537A1-D6FC-4f65-9D91-7224C49458BB}">
                  <c15:dlblFieldTable>
                    <c15:dlblFTEntry>
                      <c15:txfldGUID>{BB4B0C49-829B-4960-9FDE-CB0D9A554F78}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9.3000000000000007</c:v>
                </c:pt>
                <c:pt idx="16">
                  <c:v>9.1</c:v>
                </c:pt>
                <c:pt idx="24">
                  <c:v>9</c:v>
                </c:pt>
                <c:pt idx="32">
                  <c:v>8.6999999999999993</c:v>
                </c:pt>
              </c:numCache>
            </c:numRef>
          </c:xVal>
          <c:yVal>
            <c:numRef>
              <c:f>公会計指標分析・財政指標組合せ分析表!$BP$73:$DC$73</c:f>
              <c:numCache>
                <c:formatCode>#,##0.0;"▲ "#,##0.0</c:formatCode>
                <c:ptCount val="40"/>
                <c:pt idx="0">
                  <c:v>81</c:v>
                </c:pt>
                <c:pt idx="8">
                  <c:v>81.099999999999994</c:v>
                </c:pt>
                <c:pt idx="16">
                  <c:v>78.5</c:v>
                </c:pt>
                <c:pt idx="24">
                  <c:v>79.099999999999994</c:v>
                </c:pt>
                <c:pt idx="32">
                  <c:v>116.6</c:v>
                </c:pt>
              </c:numCache>
            </c:numRef>
          </c:yVal>
          <c:smooth val="0"/>
          <c:extLst xmlns:c16r2="http://schemas.microsoft.com/office/drawing/2015/06/chart">
            <c:ext xmlns:c16="http://schemas.microsoft.com/office/drawing/2014/chart" uri="{C3380CC4-5D6E-409C-BE32-E72D297353CC}">
              <c16:uniqueId val="{00000009-836E-4312-8773-841BEAC0D7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36E-4312-8773-841BEAC0D704}"/>
                </c:ext>
                <c:ext xmlns:c15="http://schemas.microsoft.com/office/drawing/2012/chart" uri="{CE6537A1-D6FC-4f65-9D91-7224C49458BB}">
                  <c15:dlblFieldTable>
                    <c15:dlblFTEntry>
                      <c15:txfldGUID>{947B0E42-CDB0-48D8-AB65-719D2F42BDEC}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36E-4312-8773-841BEAC0D704}"/>
                </c:ext>
                <c:ext xmlns:c15="http://schemas.microsoft.com/office/drawing/2012/chart" uri="{CE6537A1-D6FC-4f65-9D91-7224C49458BB}">
                  <c15:dlblFieldTable>
                    <c15:dlblFTEntry>
                      <c15:txfldGUID>{A9EA4A4C-6B6D-41D3-B577-6671BFFA132D}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36E-4312-8773-841BEAC0D704}"/>
                </c:ext>
                <c:ext xmlns:c15="http://schemas.microsoft.com/office/drawing/2012/chart" uri="{CE6537A1-D6FC-4f65-9D91-7224C49458BB}">
                  <c15:dlblFieldTable>
                    <c15:dlblFTEntry>
                      <c15:txfldGUID>{2920B618-CEAF-4639-903D-534E5C399F7F}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36E-4312-8773-841BEAC0D704}"/>
                </c:ext>
                <c:ext xmlns:c15="http://schemas.microsoft.com/office/drawing/2012/chart" uri="{CE6537A1-D6FC-4f65-9D91-7224C49458BB}">
                  <c15:dlblFieldTable>
                    <c15:dlblFTEntry>
                      <c15:txfldGUID>{4308C9A4-B28F-43A2-82F1-83F973246378}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36E-4312-8773-841BEAC0D704}"/>
                </c:ext>
                <c:ext xmlns:c15="http://schemas.microsoft.com/office/drawing/2012/chart" uri="{CE6537A1-D6FC-4f65-9D91-7224C49458BB}">
                  <c15:dlblFieldTable>
                    <c15:dlblFTEntry>
                      <c15:txfldGUID>{0A3270EB-9C86-49DA-8196-0D61AE290EEF}</c15:txfldGUID>
                      <c15:f>#REF!</c15:f>
                      <c15:dlblFieldTableCache>
                        <c:ptCount val="1"/>
                        <c:pt idx="0">
                          <c:v>#REF!</c:v>
                        </c:pt>
                      </c15:dlblFieldTableCache>
                    </c15:dlblFTEntry>
                  </c15:dlblFieldTable>
                  <c15:showDataLabelsRange val="0"/>
                </c:ext>
              </c:extLst>
            </c:dLbl>
            <c:dLbl>
              <c:idx val="8"/>
              <c:layout>
                <c:manualLayout>
                  <c:x val="-4.516035515397127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36E-4312-8773-841BEAC0D704}"/>
                </c:ext>
                <c:ext xmlns:c15="http://schemas.microsoft.com/office/drawing/2012/chart" uri="{CE6537A1-D6FC-4f65-9D91-7224C49458BB}">
                  <c15:dlblFieldTable>
                    <c15:dlblFTEntry>
                      <c15:txfldGUID>{E0D366CD-DD9F-4E59-8D4F-591A94884D7C}</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49993E-2"/>
                  <c:y val="-7.605039225101324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36E-4312-8773-841BEAC0D704}"/>
                </c:ext>
                <c:ext xmlns:c15="http://schemas.microsoft.com/office/drawing/2012/chart" uri="{CE6537A1-D6FC-4f65-9D91-7224C49458BB}">
                  <c15:dlblFieldTable>
                    <c15:dlblFTEntry>
                      <c15:txfldGUID>{825C5ED3-FDF1-4C9A-B075-192228CB2529}</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4.87829019245746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36E-4312-8773-841BEAC0D704}"/>
                </c:ext>
                <c:ext xmlns:c15="http://schemas.microsoft.com/office/drawing/2012/chart" uri="{CE6537A1-D6FC-4f65-9D91-7224C49458BB}">
                  <c15:dlblFieldTable>
                    <c15:dlblFTEntry>
                      <c15:txfldGUID>{1A685B6E-F18E-4371-BB91-4CE38A92F29B}</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36E-4312-8773-841BEAC0D704}"/>
                </c:ext>
                <c:ext xmlns:c15="http://schemas.microsoft.com/office/drawing/2012/chart" uri="{CE6537A1-D6FC-4f65-9D91-7224C49458BB}">
                  <c15:dlblFieldTable>
                    <c15:dlblFTEntry>
                      <c15:txfldGUID>{AE0E6D8A-74AE-4842-BFDA-1018A1D63944}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836E-4312-8773-841BEAC0D704}"/>
            </c:ext>
          </c:extLst>
        </c:ser>
        <c:dLbls>
          <c:showLegendKey val="0"/>
          <c:showVal val="1"/>
          <c:showCatName val="0"/>
          <c:showSerName val="0"/>
          <c:showPercent val="0"/>
          <c:showBubbleSize val="0"/>
        </c:dLbls>
        <c:axId val="366152624"/>
        <c:axId val="366153408"/>
      </c:scatterChart>
      <c:valAx>
        <c:axId val="366152624"/>
        <c:scaling>
          <c:orientation val="minMax"/>
          <c:max val="10.2999999999999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6153408"/>
        <c:crosses val="autoZero"/>
        <c:crossBetween val="midCat"/>
      </c:valAx>
      <c:valAx>
        <c:axId val="366153408"/>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61526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年度に借入した起債（３年据置）の償還や、平成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年度に借入した起債（据置なし）の償還が開始したことなどに伴い「元利償還金」が増加し、実質公債比率の分子が増となっている。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学校や町が管理している体育館等の整備に伴う、多額の地方債の借入、当該建設事業に係る債務負担行為を行ったため、将来負担比率の分子が増加している。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計画的な運用を行い、適正な水準を維持したい。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大規模地震災害対策基金：大規模な地震による災害の予防、応急対策及び復旧等に要する経費並びに国内における大規模な地震による甚大な災害の被災者を支援するための経費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：在宅福祉の向上、健康づくり推進及び民間活動の活発化を促進し、松前町の地域福祉の促進を図るための経費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：行政財産として管理する建物の維持管理及び更新に関する経費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：森林環境譲与税を原資として、木材の利用の促進に関する施策に要する経費に充てるための経費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大規模地震災害対策基金：災害用備蓄品の購入にあたり取崩したため減少した。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：認定こども園整備事業費補助のため取崩しを行い、減少した。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：今後の公共施設の維持管理や更新に関する経費に充てるための積立てを行ったため増加した。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：今後の木材の利用の促進に関する施策に要する経費に充てるための積立てを行ったため増加した。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大規模地震災害対策基金：現金として積立てするだけてはなく、一部については水、食糧などの災害に備えての備蓄品として現物保有を行う。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：在宅福祉の向上、健康づくり推進及び民間活動の活発化を促進させるため、社会福祉や児童福祉に関する公共施設の更新や維持管理に要する経費への使用も検討する。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：今後想定される公共施設の長寿命化対策に係る経費の財源とすることを目標に、年度末の収支状況をみながら積立てを続けていく。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：森林環境譲与税の積立てを行い、木材の利用の促進に関する施策を検討していく。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地方財政法に基づく積立てを行ったが、財源不足による取崩しの方が多かったため減少した。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災害の発生による急な支出や経済状況の変化による収入の減少など、不測の事態にも対応でき、継続して安定した財政運営ができるよう、財政調整基金残高を確保していく。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地方債の償還のための取崩しを行ったため減少した。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地方債の償還予定を踏まえ、適正な規模の残高を維持していきたい。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21B3A080-CD70-4F79-A0F1-369D874D4F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1E3403B3-DB03-4BA5-B759-12CEF25B09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A1409640-6D3A-4D08-B923-F0AC4E56CC85}"/>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7A74A37D-EF7A-44F3-9554-BA5E0AFB64F3}"/>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D994E6AE-90E5-40D0-AAEF-AB2B21921464}"/>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AB8FD410-5942-4CDE-9131-52B41D2BDCCD}"/>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2E406474-2745-4808-B54B-82411AE027D6}"/>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7630F581-6D08-47AD-B4FE-E5A59CD50ABB}"/>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4B0412C3-F3D5-434D-8348-2EEC92258DBA}"/>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BF473F60-93C4-47F3-93C2-91ECEBCEF231}"/>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6A3FF9F2-C043-4D5D-9176-B66C4284DB92}"/>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20F9AB41-419D-42F6-B1A6-F7D2BAD26C2A}"/>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30,668
30,527
20.41
11,599,819
11,248,745
290,989
6,690,877
11,477,131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B1413EFC-1041-4A44-8B26-03578454E4D6}"/>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CC8ED1A5-4C99-4846-9EC8-2BE55157C99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8D3FEB78-55D1-41F8-8FB3-AE569D27057A}"/>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4E268A0F-5CF3-4B79-A0D5-EBA7D2818BF3}"/>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EA9EAB7C-C569-4DAB-BC40-7BBF99D1AB26}"/>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DEE025AA-3073-42ED-83F5-E8C0EFC3EBA5}"/>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EEEBDAEC-E36B-4255-838D-18794FB40FD1}"/>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7D6B2ED9-F2E6-4267-99C2-EACBD614F64B}"/>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3BA025B8-C788-4C82-8058-32A273E88122}"/>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235E8B8B-9518-4E0A-816D-DB35F442DEE2}"/>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599122F3-17E8-4F34-A71B-B1D28E555C9A}"/>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CACC10E8-842F-417E-B8FC-3AB0899D6845}"/>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B2980EA8-D741-4E0F-93FC-0AC0DF2A3D02}"/>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839B4E55-EB27-49F3-B43A-09C00FD2CAE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4AF34350-01E0-475F-A8F4-86BF2E0C5BCA}"/>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9FA136B3-96A0-49B2-90F0-B3ACA66C91C6}"/>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FA1BE9C7-4AB1-43E7-8DDA-9C7333CD79E1}"/>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460E5FB2-63B3-4F52-B46F-1D9D413840E6}"/>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AE6842D5-F416-4876-B774-1A0CD660C7C9}"/>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C4F0AC1F-2396-4E68-B27A-B406881B434E}"/>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75619C1E-1C19-451F-B4F7-CDCAB132359E}"/>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E0158B43-8C75-454F-99AA-0FF1A4A008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2F237E54-B58B-4475-A9E5-BD12F44CF542}"/>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09C37375-FCE1-43A8-BE87-4B60CBA94F6A}"/>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E2EDB3A8-87BF-4BCE-A861-063BDA0D5868}"/>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CA95C8CC-5F71-4D37-B5F2-4578A031B343}"/>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A13E61B0-6898-4FA2-BB41-C1009C6208F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8B6842E1-C985-4B81-B5E0-FA85AC72F1F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483CCE6F-AE75-4286-BB39-17BD0D24952A}"/>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E7D3C0BC-1F0E-493D-A5D2-8996C3C62B4F}"/>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88FF6B87-B6E0-4FAF-963C-BF07FE2095A2}"/>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92DC84A2-9824-49C8-91DC-4896BF9110E9}"/>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478FC11F-EA94-4EC2-B91B-81D8721ACEE2}"/>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6680F818-23CA-4D37-BB43-B95B82FA1E2D}"/>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A7AF4BEF-0019-48D0-B545-45FB5A3996B4}"/>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有形固定資産減価償却率は類似団体より高い水準にある。しかし、平成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年度に策定した公共施設等総合管理計画において、今後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年間で公共施設（建物）の延床面積を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％以上削減するという目標を掲げている。今後はこの計画に基づき、老朽化した施設の集約化・複合化、除却を進めていく。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18862E3B-E955-49C2-A175-E24AA8AE4C05}"/>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3384406C-804E-43E5-B747-AB2F9D49266F}"/>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EC03CE28-B715-4F4E-9D15-00162CDD7468}"/>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xmlns="" id="{DCBACA95-7AA6-4B93-A3DD-6B140BD3DE46}"/>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xmlns="" id="{A1657773-1496-48DC-A34D-7210E49181FE}"/>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xmlns="" id="{A7AC89A0-7EAD-482D-B991-1CE57BCA9A78}"/>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xmlns="" id="{68DAB868-54F6-4832-95F4-EC4E7BD5B8E1}"/>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xmlns="" id="{671C5A52-B424-4339-8B92-7737D95233FE}"/>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xmlns="" id="{C9C1CCF9-5396-45A2-B477-F7C8F3066EF5}"/>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xmlns="" id="{5C5DAD5D-D9F2-420F-813F-8D1B391FE4A4}"/>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xmlns="" id="{8B130FBD-5DF0-400A-8A14-83D5D2758CE1}"/>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xmlns="" id="{7D134F12-4480-4B75-90A4-78E0F3745078}"/>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xmlns="" id="{18AE6EAB-762F-4F1C-85DB-7E29024BFC18}"/>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xmlns="" id="{9F05E7C2-5229-4D22-A062-EDA912A3F4BB}"/>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xmlns="" id="{1152D2D0-7066-4300-AF3B-5C7FC41A3F91}"/>
            </a:ext>
          </a:extLst>
        </xdr:cNvPr>
        <xdr:cNvCxnSpPr/>
      </xdr:nvCxnSpPr>
      <xdr:spPr>
        <a:xfrm flipV="1">
          <a:off x="4760595" y="460248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xmlns="" id="{EEC13D72-DD41-473D-AE60-E7C899FB3F98}"/>
            </a:ext>
          </a:extLst>
        </xdr:cNvPr>
        <xdr:cNvSpPr txBox="1"/>
      </xdr:nvSpPr>
      <xdr:spPr>
        <a:xfrm>
          <a:off x="4813300"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xmlns="" id="{9C2261AA-D283-460A-A0B2-6A89FBC261BD}"/>
            </a:ext>
          </a:extLst>
        </xdr:cNvPr>
        <xdr:cNvCxnSpPr/>
      </xdr:nvCxnSpPr>
      <xdr:spPr>
        <a:xfrm>
          <a:off x="46736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xmlns="" id="{9F2A66FA-6664-485E-A5D9-873715564506}"/>
            </a:ext>
          </a:extLst>
        </xdr:cNvPr>
        <xdr:cNvSpPr txBox="1"/>
      </xdr:nvSpPr>
      <xdr:spPr>
        <a:xfrm>
          <a:off x="4813300" y="43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xmlns="" id="{4B816279-FBFF-418C-AE7A-E6F2497056D4}"/>
            </a:ext>
          </a:extLst>
        </xdr:cNvPr>
        <xdr:cNvCxnSpPr/>
      </xdr:nvCxnSpPr>
      <xdr:spPr>
        <a:xfrm>
          <a:off x="4673600" y="460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68" name="有形固定資産減価償却率平均値テキスト">
          <a:extLst>
            <a:ext uri="{FF2B5EF4-FFF2-40B4-BE49-F238E27FC236}">
              <a16:creationId xmlns:a16="http://schemas.microsoft.com/office/drawing/2014/main" xmlns="" id="{A4DA2E12-7B21-4032-8585-885100962184}"/>
            </a:ext>
          </a:extLst>
        </xdr:cNvPr>
        <xdr:cNvSpPr txBox="1"/>
      </xdr:nvSpPr>
      <xdr:spPr>
        <a:xfrm>
          <a:off x="4813300" y="4860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xmlns="" id="{C9C99252-8C8C-4893-8025-6C9C8A381015}"/>
            </a:ext>
          </a:extLst>
        </xdr:cNvPr>
        <xdr:cNvSpPr/>
      </xdr:nvSpPr>
      <xdr:spPr>
        <a:xfrm>
          <a:off x="47117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xmlns="" id="{9F74B86B-777C-4FE5-AABD-ABA71938CF87}"/>
            </a:ext>
          </a:extLst>
        </xdr:cNvPr>
        <xdr:cNvSpPr/>
      </xdr:nvSpPr>
      <xdr:spPr>
        <a:xfrm>
          <a:off x="4000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xmlns="" id="{106D0376-953C-45E8-A925-E733F9CD572B}"/>
            </a:ext>
          </a:extLst>
        </xdr:cNvPr>
        <xdr:cNvSpPr/>
      </xdr:nvSpPr>
      <xdr:spPr>
        <a:xfrm>
          <a:off x="3238500" y="495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xmlns="" id="{AD1736E5-3B8B-4639-BE91-A72AF9D15CCB}"/>
            </a:ext>
          </a:extLst>
        </xdr:cNvPr>
        <xdr:cNvSpPr/>
      </xdr:nvSpPr>
      <xdr:spPr>
        <a:xfrm>
          <a:off x="2476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xmlns="" id="{CD259505-B9BE-4852-8E3B-4185EE2C873A}"/>
            </a:ext>
          </a:extLst>
        </xdr:cNvPr>
        <xdr:cNvSpPr/>
      </xdr:nvSpPr>
      <xdr:spPr>
        <a:xfrm>
          <a:off x="1714500" y="485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C6DF1207-5299-42FF-AF7B-E845B181E652}"/>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63E49227-5172-4E0B-8999-F00F403DC79D}"/>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B7F7B8BC-6F0F-470A-BDDF-73CAD4A25122}"/>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6F7548C9-98A7-4D23-BA68-61EE36E3DEAC}"/>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6420A414-2596-4B35-B0E0-758C77E13029}"/>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45974</xdr:rowOff>
    </xdr:from>
    <xdr:to>
      <xdr:col>23</xdr:col>
      <xdr:colOff>136525</xdr:colOff>
      <xdr:row>29</xdr:row>
      <xdr:rowOff>147574</xdr:rowOff>
    </xdr:to>
    <xdr:sp macro="" textlink="">
      <xdr:nvSpPr>
        <xdr:cNvPr id="79" name="楕円 78">
          <a:extLst>
            <a:ext uri="{FF2B5EF4-FFF2-40B4-BE49-F238E27FC236}">
              <a16:creationId xmlns:a16="http://schemas.microsoft.com/office/drawing/2014/main" xmlns="" id="{0955A61E-5E67-4A07-AB75-F44593FFA278}"/>
            </a:ext>
          </a:extLst>
        </xdr:cNvPr>
        <xdr:cNvSpPr/>
      </xdr:nvSpPr>
      <xdr:spPr>
        <a:xfrm>
          <a:off x="4711700" y="501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24401</xdr:rowOff>
    </xdr:from>
    <xdr:ext cx="405111" cy="259045"/>
    <xdr:sp macro="" textlink="">
      <xdr:nvSpPr>
        <xdr:cNvPr id="80" name="有形固定資産減価償却率該当値テキスト">
          <a:extLst>
            <a:ext uri="{FF2B5EF4-FFF2-40B4-BE49-F238E27FC236}">
              <a16:creationId xmlns:a16="http://schemas.microsoft.com/office/drawing/2014/main" xmlns="" id="{BF066699-EC6F-442C-8BC7-0A58F735D4EC}"/>
            </a:ext>
          </a:extLst>
        </xdr:cNvPr>
        <xdr:cNvSpPr txBox="1"/>
      </xdr:nvSpPr>
      <xdr:spPr>
        <a:xfrm>
          <a:off x="4813300" y="4996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41656</xdr:rowOff>
    </xdr:from>
    <xdr:to>
      <xdr:col>19</xdr:col>
      <xdr:colOff>187325</xdr:colOff>
      <xdr:row>29</xdr:row>
      <xdr:rowOff>143256</xdr:rowOff>
    </xdr:to>
    <xdr:sp macro="" textlink="">
      <xdr:nvSpPr>
        <xdr:cNvPr id="81" name="楕円 80">
          <a:extLst>
            <a:ext uri="{FF2B5EF4-FFF2-40B4-BE49-F238E27FC236}">
              <a16:creationId xmlns:a16="http://schemas.microsoft.com/office/drawing/2014/main" xmlns="" id="{B7BC689D-9D21-4975-A2B5-DDEBF6330181}"/>
            </a:ext>
          </a:extLst>
        </xdr:cNvPr>
        <xdr:cNvSpPr/>
      </xdr:nvSpPr>
      <xdr:spPr>
        <a:xfrm>
          <a:off x="4000500" y="50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92456</xdr:rowOff>
    </xdr:from>
    <xdr:to>
      <xdr:col>23</xdr:col>
      <xdr:colOff>85725</xdr:colOff>
      <xdr:row>29</xdr:row>
      <xdr:rowOff>96774</xdr:rowOff>
    </xdr:to>
    <xdr:cxnSp macro="">
      <xdr:nvCxnSpPr>
        <xdr:cNvPr id="82" name="直線コネクタ 81">
          <a:extLst>
            <a:ext uri="{FF2B5EF4-FFF2-40B4-BE49-F238E27FC236}">
              <a16:creationId xmlns:a16="http://schemas.microsoft.com/office/drawing/2014/main" xmlns="" id="{F992D5FB-F3E2-4BEE-A93E-0198FFE06AAB}"/>
            </a:ext>
          </a:extLst>
        </xdr:cNvPr>
        <xdr:cNvCxnSpPr/>
      </xdr:nvCxnSpPr>
      <xdr:spPr>
        <a:xfrm>
          <a:off x="4051300" y="5064506"/>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28702</xdr:rowOff>
    </xdr:from>
    <xdr:to>
      <xdr:col>15</xdr:col>
      <xdr:colOff>187325</xdr:colOff>
      <xdr:row>29</xdr:row>
      <xdr:rowOff>130302</xdr:rowOff>
    </xdr:to>
    <xdr:sp macro="" textlink="">
      <xdr:nvSpPr>
        <xdr:cNvPr id="83" name="楕円 82">
          <a:extLst>
            <a:ext uri="{FF2B5EF4-FFF2-40B4-BE49-F238E27FC236}">
              <a16:creationId xmlns:a16="http://schemas.microsoft.com/office/drawing/2014/main" xmlns="" id="{5B79450E-0FFD-4FBD-B81F-2C11F66E8B14}"/>
            </a:ext>
          </a:extLst>
        </xdr:cNvPr>
        <xdr:cNvSpPr/>
      </xdr:nvSpPr>
      <xdr:spPr>
        <a:xfrm>
          <a:off x="3238500" y="50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79502</xdr:rowOff>
    </xdr:from>
    <xdr:to>
      <xdr:col>19</xdr:col>
      <xdr:colOff>136525</xdr:colOff>
      <xdr:row>29</xdr:row>
      <xdr:rowOff>92456</xdr:rowOff>
    </xdr:to>
    <xdr:cxnSp macro="">
      <xdr:nvCxnSpPr>
        <xdr:cNvPr id="84" name="直線コネクタ 83">
          <a:extLst>
            <a:ext uri="{FF2B5EF4-FFF2-40B4-BE49-F238E27FC236}">
              <a16:creationId xmlns:a16="http://schemas.microsoft.com/office/drawing/2014/main" xmlns="" id="{A3FE321B-74B6-4057-9730-273B9D598439}"/>
            </a:ext>
          </a:extLst>
        </xdr:cNvPr>
        <xdr:cNvCxnSpPr/>
      </xdr:nvCxnSpPr>
      <xdr:spPr>
        <a:xfrm>
          <a:off x="3289300" y="5051552"/>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11430</xdr:rowOff>
    </xdr:from>
    <xdr:to>
      <xdr:col>11</xdr:col>
      <xdr:colOff>187325</xdr:colOff>
      <xdr:row>29</xdr:row>
      <xdr:rowOff>113030</xdr:rowOff>
    </xdr:to>
    <xdr:sp macro="" textlink="">
      <xdr:nvSpPr>
        <xdr:cNvPr id="85" name="楕円 84">
          <a:extLst>
            <a:ext uri="{FF2B5EF4-FFF2-40B4-BE49-F238E27FC236}">
              <a16:creationId xmlns:a16="http://schemas.microsoft.com/office/drawing/2014/main" xmlns="" id="{5B593048-EA9C-4505-BB82-E21C25D658D4}"/>
            </a:ext>
          </a:extLst>
        </xdr:cNvPr>
        <xdr:cNvSpPr/>
      </xdr:nvSpPr>
      <xdr:spPr>
        <a:xfrm>
          <a:off x="2476500" y="49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62230</xdr:rowOff>
    </xdr:from>
    <xdr:to>
      <xdr:col>15</xdr:col>
      <xdr:colOff>136525</xdr:colOff>
      <xdr:row>29</xdr:row>
      <xdr:rowOff>79502</xdr:rowOff>
    </xdr:to>
    <xdr:cxnSp macro="">
      <xdr:nvCxnSpPr>
        <xdr:cNvPr id="86" name="直線コネクタ 85">
          <a:extLst>
            <a:ext uri="{FF2B5EF4-FFF2-40B4-BE49-F238E27FC236}">
              <a16:creationId xmlns:a16="http://schemas.microsoft.com/office/drawing/2014/main" xmlns="" id="{2357EE83-0808-4CC0-BF45-3F978B465E4E}"/>
            </a:ext>
          </a:extLst>
        </xdr:cNvPr>
        <xdr:cNvCxnSpPr/>
      </xdr:nvCxnSpPr>
      <xdr:spPr>
        <a:xfrm>
          <a:off x="2527300" y="5034280"/>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7112</xdr:rowOff>
    </xdr:from>
    <xdr:to>
      <xdr:col>7</xdr:col>
      <xdr:colOff>187325</xdr:colOff>
      <xdr:row>29</xdr:row>
      <xdr:rowOff>108712</xdr:rowOff>
    </xdr:to>
    <xdr:sp macro="" textlink="">
      <xdr:nvSpPr>
        <xdr:cNvPr id="87" name="楕円 86">
          <a:extLst>
            <a:ext uri="{FF2B5EF4-FFF2-40B4-BE49-F238E27FC236}">
              <a16:creationId xmlns:a16="http://schemas.microsoft.com/office/drawing/2014/main" xmlns="" id="{BA222EFF-B4C0-4819-9062-14DD64DEF54B}"/>
            </a:ext>
          </a:extLst>
        </xdr:cNvPr>
        <xdr:cNvSpPr/>
      </xdr:nvSpPr>
      <xdr:spPr>
        <a:xfrm>
          <a:off x="1714500" y="497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57912</xdr:rowOff>
    </xdr:from>
    <xdr:to>
      <xdr:col>11</xdr:col>
      <xdr:colOff>136525</xdr:colOff>
      <xdr:row>29</xdr:row>
      <xdr:rowOff>62230</xdr:rowOff>
    </xdr:to>
    <xdr:cxnSp macro="">
      <xdr:nvCxnSpPr>
        <xdr:cNvPr id="88" name="直線コネクタ 87">
          <a:extLst>
            <a:ext uri="{FF2B5EF4-FFF2-40B4-BE49-F238E27FC236}">
              <a16:creationId xmlns:a16="http://schemas.microsoft.com/office/drawing/2014/main" xmlns="" id="{12EDB5E9-0215-4AAB-8D50-CF69A9EB1813}"/>
            </a:ext>
          </a:extLst>
        </xdr:cNvPr>
        <xdr:cNvCxnSpPr/>
      </xdr:nvCxnSpPr>
      <xdr:spPr>
        <a:xfrm>
          <a:off x="1765300" y="5029962"/>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89" name="n_1aveValue有形固定資産減価償却率">
          <a:extLst>
            <a:ext uri="{FF2B5EF4-FFF2-40B4-BE49-F238E27FC236}">
              <a16:creationId xmlns:a16="http://schemas.microsoft.com/office/drawing/2014/main" xmlns="" id="{503AA178-7F19-4139-BEBB-2DDA46001BFC}"/>
            </a:ext>
          </a:extLst>
        </xdr:cNvPr>
        <xdr:cNvSpPr txBox="1"/>
      </xdr:nvSpPr>
      <xdr:spPr>
        <a:xfrm>
          <a:off x="3836044" y="475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0" name="n_2aveValue有形固定資産減価償却率">
          <a:extLst>
            <a:ext uri="{FF2B5EF4-FFF2-40B4-BE49-F238E27FC236}">
              <a16:creationId xmlns:a16="http://schemas.microsoft.com/office/drawing/2014/main" xmlns="" id="{058C052D-8ED3-4965-A5C4-1CD77CAE1235}"/>
            </a:ext>
          </a:extLst>
        </xdr:cNvPr>
        <xdr:cNvSpPr txBox="1"/>
      </xdr:nvSpPr>
      <xdr:spPr>
        <a:xfrm>
          <a:off x="3086744" y="472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1" name="n_3aveValue有形固定資産減価償却率">
          <a:extLst>
            <a:ext uri="{FF2B5EF4-FFF2-40B4-BE49-F238E27FC236}">
              <a16:creationId xmlns:a16="http://schemas.microsoft.com/office/drawing/2014/main" xmlns="" id="{BB34FCF8-3BCF-44CE-8DC4-AD55FD5E953C}"/>
            </a:ext>
          </a:extLst>
        </xdr:cNvPr>
        <xdr:cNvSpPr txBox="1"/>
      </xdr:nvSpPr>
      <xdr:spPr>
        <a:xfrm>
          <a:off x="2324744" y="46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2" name="n_4aveValue有形固定資産減価償却率">
          <a:extLst>
            <a:ext uri="{FF2B5EF4-FFF2-40B4-BE49-F238E27FC236}">
              <a16:creationId xmlns:a16="http://schemas.microsoft.com/office/drawing/2014/main" xmlns="" id="{94142C3B-4E45-4E8E-84E3-24EC7F5873DC}"/>
            </a:ext>
          </a:extLst>
        </xdr:cNvPr>
        <xdr:cNvSpPr txBox="1"/>
      </xdr:nvSpPr>
      <xdr:spPr>
        <a:xfrm>
          <a:off x="1562744" y="46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134383</xdr:rowOff>
    </xdr:from>
    <xdr:ext cx="405111" cy="259045"/>
    <xdr:sp macro="" textlink="">
      <xdr:nvSpPr>
        <xdr:cNvPr id="93" name="n_1mainValue有形固定資産減価償却率">
          <a:extLst>
            <a:ext uri="{FF2B5EF4-FFF2-40B4-BE49-F238E27FC236}">
              <a16:creationId xmlns:a16="http://schemas.microsoft.com/office/drawing/2014/main" xmlns="" id="{80206FE7-A43B-4FA3-9780-77BFFD6A3538}"/>
            </a:ext>
          </a:extLst>
        </xdr:cNvPr>
        <xdr:cNvSpPr txBox="1"/>
      </xdr:nvSpPr>
      <xdr:spPr>
        <a:xfrm>
          <a:off x="3836044" y="510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121429</xdr:rowOff>
    </xdr:from>
    <xdr:ext cx="405111" cy="259045"/>
    <xdr:sp macro="" textlink="">
      <xdr:nvSpPr>
        <xdr:cNvPr id="94" name="n_2mainValue有形固定資産減価償却率">
          <a:extLst>
            <a:ext uri="{FF2B5EF4-FFF2-40B4-BE49-F238E27FC236}">
              <a16:creationId xmlns:a16="http://schemas.microsoft.com/office/drawing/2014/main" xmlns="" id="{C4D9718A-153B-4B77-837A-139B8EEAE972}"/>
            </a:ext>
          </a:extLst>
        </xdr:cNvPr>
        <xdr:cNvSpPr txBox="1"/>
      </xdr:nvSpPr>
      <xdr:spPr>
        <a:xfrm>
          <a:off x="3086744" y="509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104157</xdr:rowOff>
    </xdr:from>
    <xdr:ext cx="405111" cy="259045"/>
    <xdr:sp macro="" textlink="">
      <xdr:nvSpPr>
        <xdr:cNvPr id="95" name="n_3mainValue有形固定資産減価償却率">
          <a:extLst>
            <a:ext uri="{FF2B5EF4-FFF2-40B4-BE49-F238E27FC236}">
              <a16:creationId xmlns:a16="http://schemas.microsoft.com/office/drawing/2014/main" xmlns="" id="{A36FCB8E-8901-4F69-AEF4-3BD16275388B}"/>
            </a:ext>
          </a:extLst>
        </xdr:cNvPr>
        <xdr:cNvSpPr txBox="1"/>
      </xdr:nvSpPr>
      <xdr:spPr>
        <a:xfrm>
          <a:off x="2324744" y="50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99839</xdr:rowOff>
    </xdr:from>
    <xdr:ext cx="405111" cy="259045"/>
    <xdr:sp macro="" textlink="">
      <xdr:nvSpPr>
        <xdr:cNvPr id="96" name="n_4mainValue有形固定資産減価償却率">
          <a:extLst>
            <a:ext uri="{FF2B5EF4-FFF2-40B4-BE49-F238E27FC236}">
              <a16:creationId xmlns:a16="http://schemas.microsoft.com/office/drawing/2014/main" xmlns="" id="{DF7349D0-F69A-4350-AC7D-D2221127DB56}"/>
            </a:ext>
          </a:extLst>
        </xdr:cNvPr>
        <xdr:cNvSpPr txBox="1"/>
      </xdr:nvSpPr>
      <xdr:spPr>
        <a:xfrm>
          <a:off x="1562744" y="5071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xmlns="" id="{88A8BCB5-E1A1-4667-8BD9-3D21EB8BEED7}"/>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xmlns="" id="{1CE60C3A-D95B-44AB-99D8-5A4C84B1B1C9}"/>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xmlns="" id="{EBCE3F95-48F1-4B88-B5A2-2A871ECC1217}"/>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xmlns="" id="{E258B1A4-286E-48FB-8345-6AE9FE877B78}"/>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xmlns="" id="{4B14ADC5-8C9A-4C36-BA88-6ECCE5FB921F}"/>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xmlns="" id="{04B32B51-89CC-4305-9224-D5C92F6D02C1}"/>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xmlns="" id="{BDCCEE9B-4788-4290-A1EE-F283C2A3973B}"/>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xmlns="" id="{7350D4AB-BDCF-4296-8A32-448BC5EC7844}"/>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xmlns="" id="{37BB8B28-42A4-481F-90CA-0AE2A87D0506}"/>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xmlns="" id="{DEF47C7E-1F5E-4B3A-8258-70C816023493}"/>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xmlns="" id="{9F78D55C-539A-4370-A9A2-93FC50F2B4F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xmlns="" id="{5E61F5A9-0462-4C19-929F-FE02E635014D}"/>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xmlns="" id="{8D59CF86-3811-40A9-9DE2-606D41E983BD}"/>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債務償還可能年数は類似団体より高い水準にある。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地方債の発行額と償還額のバランスを調整しながら、健全な財政運営を維持していく。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xmlns="" id="{E93B5700-1447-4D54-AB18-F9AAAFCAB006}"/>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xmlns="" id="{B819F2BF-FEF2-46D4-A800-DD9BFEA78FD7}"/>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xmlns="" id="{A5B0B20B-624F-47D6-AEE9-C3B32359F978}"/>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xmlns="" id="{1CE61D4C-D822-42FF-AF68-3A78F8E950E8}"/>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xmlns="" id="{87F96A9B-3136-4499-97FC-F6EBCB97AD5D}"/>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xmlns="" id="{039E7D2B-0147-4253-83BD-07F058B3F5F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xmlns="" id="{5F8DFFA1-50F7-402E-B6BD-E9E674AB5A96}"/>
            </a:ext>
          </a:extLst>
        </xdr:cNvPr>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xmlns="" id="{AED539F4-709A-43EF-BA4E-3397E90B55B5}"/>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xmlns="" id="{8FDA0703-6B72-458F-A679-0871EE71FE1D}"/>
            </a:ext>
          </a:extLst>
        </xdr:cNvPr>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xmlns="" id="{ADC461BB-A577-4B94-88FC-982FE57239AF}"/>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xmlns="" id="{92C0E2D5-A502-4B9E-A862-85C792474B0D}"/>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xmlns="" id="{0BD438DE-3BC7-4E24-BC1A-6644B13737C5}"/>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xmlns="" id="{A7CB64D1-05C6-4745-8958-FAAC70B6F534}"/>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xmlns="" id="{22198DAC-AB5D-4E1A-A29B-DFA74723EF7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xmlns="" id="{304BC124-7A67-4090-B7C7-4E17C5A5574F}"/>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a:extLst>
            <a:ext uri="{FF2B5EF4-FFF2-40B4-BE49-F238E27FC236}">
              <a16:creationId xmlns:a16="http://schemas.microsoft.com/office/drawing/2014/main" xmlns="" id="{E3C7FF8D-4097-481D-BFD5-D27BC56A8370}"/>
            </a:ext>
          </a:extLst>
        </xdr:cNvPr>
        <xdr:cNvCxnSpPr/>
      </xdr:nvCxnSpPr>
      <xdr:spPr>
        <a:xfrm flipV="1">
          <a:off x="14793595" y="4541308"/>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a:extLst>
            <a:ext uri="{FF2B5EF4-FFF2-40B4-BE49-F238E27FC236}">
              <a16:creationId xmlns:a16="http://schemas.microsoft.com/office/drawing/2014/main" xmlns="" id="{00F69F8D-C7AD-4FC7-8ACF-2E32CD6F2CC3}"/>
            </a:ext>
          </a:extLst>
        </xdr:cNvPr>
        <xdr:cNvSpPr txBox="1"/>
      </xdr:nvSpPr>
      <xdr:spPr>
        <a:xfrm>
          <a:off x="14846300" y="57482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a:extLst>
            <a:ext uri="{FF2B5EF4-FFF2-40B4-BE49-F238E27FC236}">
              <a16:creationId xmlns:a16="http://schemas.microsoft.com/office/drawing/2014/main" xmlns="" id="{4B4146BC-EF3C-4E44-A035-74BC8E936F7D}"/>
            </a:ext>
          </a:extLst>
        </xdr:cNvPr>
        <xdr:cNvCxnSpPr/>
      </xdr:nvCxnSpPr>
      <xdr:spPr>
        <a:xfrm>
          <a:off x="14706600" y="57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xmlns="" id="{C560D23C-DF0E-47B1-9CA5-B1CA7E610D87}"/>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xmlns="" id="{4C7E24AB-CBBF-4D03-9113-EB2718B1831D}"/>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0" name="債務償還比率平均値テキスト">
          <a:extLst>
            <a:ext uri="{FF2B5EF4-FFF2-40B4-BE49-F238E27FC236}">
              <a16:creationId xmlns:a16="http://schemas.microsoft.com/office/drawing/2014/main" xmlns="" id="{F0BF85F8-E377-4CEF-82DF-148BA8E6715F}"/>
            </a:ext>
          </a:extLst>
        </xdr:cNvPr>
        <xdr:cNvSpPr txBox="1"/>
      </xdr:nvSpPr>
      <xdr:spPr>
        <a:xfrm>
          <a:off x="14846300" y="4777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a:extLst>
            <a:ext uri="{FF2B5EF4-FFF2-40B4-BE49-F238E27FC236}">
              <a16:creationId xmlns:a16="http://schemas.microsoft.com/office/drawing/2014/main" xmlns="" id="{F8F12DF8-CAF7-4947-8AF5-C166090569D8}"/>
            </a:ext>
          </a:extLst>
        </xdr:cNvPr>
        <xdr:cNvSpPr/>
      </xdr:nvSpPr>
      <xdr:spPr>
        <a:xfrm>
          <a:off x="14744700" y="492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a:extLst>
            <a:ext uri="{FF2B5EF4-FFF2-40B4-BE49-F238E27FC236}">
              <a16:creationId xmlns:a16="http://schemas.microsoft.com/office/drawing/2014/main" xmlns="" id="{95034352-8EDF-4612-93D6-0AE94248C44A}"/>
            </a:ext>
          </a:extLst>
        </xdr:cNvPr>
        <xdr:cNvSpPr/>
      </xdr:nvSpPr>
      <xdr:spPr>
        <a:xfrm>
          <a:off x="14033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a:extLst>
            <a:ext uri="{FF2B5EF4-FFF2-40B4-BE49-F238E27FC236}">
              <a16:creationId xmlns:a16="http://schemas.microsoft.com/office/drawing/2014/main" xmlns="" id="{1CF8130B-2853-4266-B9E2-84BFFC487BA7}"/>
            </a:ext>
          </a:extLst>
        </xdr:cNvPr>
        <xdr:cNvSpPr/>
      </xdr:nvSpPr>
      <xdr:spPr>
        <a:xfrm>
          <a:off x="13271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a:extLst>
            <a:ext uri="{FF2B5EF4-FFF2-40B4-BE49-F238E27FC236}">
              <a16:creationId xmlns:a16="http://schemas.microsoft.com/office/drawing/2014/main" xmlns="" id="{51871CEA-68FB-4F09-9692-76DCB487086D}"/>
            </a:ext>
          </a:extLst>
        </xdr:cNvPr>
        <xdr:cNvSpPr/>
      </xdr:nvSpPr>
      <xdr:spPr>
        <a:xfrm>
          <a:off x="12509500" y="492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a:extLst>
            <a:ext uri="{FF2B5EF4-FFF2-40B4-BE49-F238E27FC236}">
              <a16:creationId xmlns:a16="http://schemas.microsoft.com/office/drawing/2014/main" xmlns="" id="{C973BE90-E50B-46A7-ADB9-7852AC7EAAC7}"/>
            </a:ext>
          </a:extLst>
        </xdr:cNvPr>
        <xdr:cNvSpPr/>
      </xdr:nvSpPr>
      <xdr:spPr>
        <a:xfrm>
          <a:off x="11747500" y="485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AAD39F84-5EB2-4664-B684-7B27363439BA}"/>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92A137F5-F069-43DA-B049-6350A244A5F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F96774EE-EF70-4C09-B0A8-880F6026427D}"/>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9D65A225-93DD-4430-B887-A715E40AD7CF}"/>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DF890641-252E-40AC-B1C2-90163D3E13F3}"/>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120676</xdr:rowOff>
    </xdr:from>
    <xdr:to>
      <xdr:col>76</xdr:col>
      <xdr:colOff>73025</xdr:colOff>
      <xdr:row>30</xdr:row>
      <xdr:rowOff>50826</xdr:rowOff>
    </xdr:to>
    <xdr:sp macro="" textlink="">
      <xdr:nvSpPr>
        <xdr:cNvPr id="141" name="楕円 140">
          <a:extLst>
            <a:ext uri="{FF2B5EF4-FFF2-40B4-BE49-F238E27FC236}">
              <a16:creationId xmlns:a16="http://schemas.microsoft.com/office/drawing/2014/main" xmlns="" id="{4D92F17B-5281-44DD-AF5F-DFA37236F51A}"/>
            </a:ext>
          </a:extLst>
        </xdr:cNvPr>
        <xdr:cNvSpPr/>
      </xdr:nvSpPr>
      <xdr:spPr>
        <a:xfrm>
          <a:off x="14744700" y="509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99103</xdr:rowOff>
    </xdr:from>
    <xdr:ext cx="469744" cy="259045"/>
    <xdr:sp macro="" textlink="">
      <xdr:nvSpPr>
        <xdr:cNvPr id="142" name="債務償還比率該当値テキスト">
          <a:extLst>
            <a:ext uri="{FF2B5EF4-FFF2-40B4-BE49-F238E27FC236}">
              <a16:creationId xmlns:a16="http://schemas.microsoft.com/office/drawing/2014/main" xmlns="" id="{35C1307A-7727-48FE-8E3C-D2AAB5A2FC2B}"/>
            </a:ext>
          </a:extLst>
        </xdr:cNvPr>
        <xdr:cNvSpPr txBox="1"/>
      </xdr:nvSpPr>
      <xdr:spPr>
        <a:xfrm>
          <a:off x="14846300" y="507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15892</xdr:rowOff>
    </xdr:from>
    <xdr:to>
      <xdr:col>72</xdr:col>
      <xdr:colOff>123825</xdr:colOff>
      <xdr:row>29</xdr:row>
      <xdr:rowOff>117492</xdr:rowOff>
    </xdr:to>
    <xdr:sp macro="" textlink="">
      <xdr:nvSpPr>
        <xdr:cNvPr id="143" name="楕円 142">
          <a:extLst>
            <a:ext uri="{FF2B5EF4-FFF2-40B4-BE49-F238E27FC236}">
              <a16:creationId xmlns:a16="http://schemas.microsoft.com/office/drawing/2014/main" xmlns="" id="{4E7BD646-989C-4FB7-B7E5-AC281AA03AC2}"/>
            </a:ext>
          </a:extLst>
        </xdr:cNvPr>
        <xdr:cNvSpPr/>
      </xdr:nvSpPr>
      <xdr:spPr>
        <a:xfrm>
          <a:off x="14033500" y="498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66692</xdr:rowOff>
    </xdr:from>
    <xdr:to>
      <xdr:col>76</xdr:col>
      <xdr:colOff>22225</xdr:colOff>
      <xdr:row>30</xdr:row>
      <xdr:rowOff>26</xdr:rowOff>
    </xdr:to>
    <xdr:cxnSp macro="">
      <xdr:nvCxnSpPr>
        <xdr:cNvPr id="144" name="直線コネクタ 143">
          <a:extLst>
            <a:ext uri="{FF2B5EF4-FFF2-40B4-BE49-F238E27FC236}">
              <a16:creationId xmlns:a16="http://schemas.microsoft.com/office/drawing/2014/main" xmlns="" id="{22C30AE4-6949-44DA-B3E0-2529AC11E979}"/>
            </a:ext>
          </a:extLst>
        </xdr:cNvPr>
        <xdr:cNvCxnSpPr/>
      </xdr:nvCxnSpPr>
      <xdr:spPr>
        <a:xfrm>
          <a:off x="14084300" y="5038742"/>
          <a:ext cx="711200" cy="10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49140</xdr:rowOff>
    </xdr:from>
    <xdr:to>
      <xdr:col>68</xdr:col>
      <xdr:colOff>123825</xdr:colOff>
      <xdr:row>29</xdr:row>
      <xdr:rowOff>150740</xdr:rowOff>
    </xdr:to>
    <xdr:sp macro="" textlink="">
      <xdr:nvSpPr>
        <xdr:cNvPr id="145" name="楕円 144">
          <a:extLst>
            <a:ext uri="{FF2B5EF4-FFF2-40B4-BE49-F238E27FC236}">
              <a16:creationId xmlns:a16="http://schemas.microsoft.com/office/drawing/2014/main" xmlns="" id="{4CD55856-B3CA-40B0-BF75-CF62F6D77696}"/>
            </a:ext>
          </a:extLst>
        </xdr:cNvPr>
        <xdr:cNvSpPr/>
      </xdr:nvSpPr>
      <xdr:spPr>
        <a:xfrm>
          <a:off x="13271500" y="50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66692</xdr:rowOff>
    </xdr:from>
    <xdr:to>
      <xdr:col>72</xdr:col>
      <xdr:colOff>73025</xdr:colOff>
      <xdr:row>29</xdr:row>
      <xdr:rowOff>99940</xdr:rowOff>
    </xdr:to>
    <xdr:cxnSp macro="">
      <xdr:nvCxnSpPr>
        <xdr:cNvPr id="146" name="直線コネクタ 145">
          <a:extLst>
            <a:ext uri="{FF2B5EF4-FFF2-40B4-BE49-F238E27FC236}">
              <a16:creationId xmlns:a16="http://schemas.microsoft.com/office/drawing/2014/main" xmlns="" id="{1CC6F091-52F1-4FFF-81E1-175297CA43A8}"/>
            </a:ext>
          </a:extLst>
        </xdr:cNvPr>
        <xdr:cNvCxnSpPr/>
      </xdr:nvCxnSpPr>
      <xdr:spPr>
        <a:xfrm flipV="1">
          <a:off x="13322300" y="5038742"/>
          <a:ext cx="762000" cy="3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31221</xdr:rowOff>
    </xdr:from>
    <xdr:to>
      <xdr:col>64</xdr:col>
      <xdr:colOff>123825</xdr:colOff>
      <xdr:row>29</xdr:row>
      <xdr:rowOff>132821</xdr:rowOff>
    </xdr:to>
    <xdr:sp macro="" textlink="">
      <xdr:nvSpPr>
        <xdr:cNvPr id="147" name="楕円 146">
          <a:extLst>
            <a:ext uri="{FF2B5EF4-FFF2-40B4-BE49-F238E27FC236}">
              <a16:creationId xmlns:a16="http://schemas.microsoft.com/office/drawing/2014/main" xmlns="" id="{8DAEAD97-99AE-4422-945B-86B754D9C56A}"/>
            </a:ext>
          </a:extLst>
        </xdr:cNvPr>
        <xdr:cNvSpPr/>
      </xdr:nvSpPr>
      <xdr:spPr>
        <a:xfrm>
          <a:off x="12509500" y="50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82021</xdr:rowOff>
    </xdr:from>
    <xdr:to>
      <xdr:col>68</xdr:col>
      <xdr:colOff>73025</xdr:colOff>
      <xdr:row>29</xdr:row>
      <xdr:rowOff>99940</xdr:rowOff>
    </xdr:to>
    <xdr:cxnSp macro="">
      <xdr:nvCxnSpPr>
        <xdr:cNvPr id="148" name="直線コネクタ 147">
          <a:extLst>
            <a:ext uri="{FF2B5EF4-FFF2-40B4-BE49-F238E27FC236}">
              <a16:creationId xmlns:a16="http://schemas.microsoft.com/office/drawing/2014/main" xmlns="" id="{F39F8CB3-6684-4160-B998-08DD834B467B}"/>
            </a:ext>
          </a:extLst>
        </xdr:cNvPr>
        <xdr:cNvCxnSpPr/>
      </xdr:nvCxnSpPr>
      <xdr:spPr>
        <a:xfrm>
          <a:off x="12560300" y="5054071"/>
          <a:ext cx="762000" cy="1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11718</xdr:rowOff>
    </xdr:from>
    <xdr:to>
      <xdr:col>60</xdr:col>
      <xdr:colOff>123825</xdr:colOff>
      <xdr:row>29</xdr:row>
      <xdr:rowOff>113318</xdr:rowOff>
    </xdr:to>
    <xdr:sp macro="" textlink="">
      <xdr:nvSpPr>
        <xdr:cNvPr id="149" name="楕円 148">
          <a:extLst>
            <a:ext uri="{FF2B5EF4-FFF2-40B4-BE49-F238E27FC236}">
              <a16:creationId xmlns:a16="http://schemas.microsoft.com/office/drawing/2014/main" xmlns="" id="{05233B4D-B1E1-4F8E-9AE7-50FAB4146449}"/>
            </a:ext>
          </a:extLst>
        </xdr:cNvPr>
        <xdr:cNvSpPr/>
      </xdr:nvSpPr>
      <xdr:spPr>
        <a:xfrm>
          <a:off x="11747500" y="498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62518</xdr:rowOff>
    </xdr:from>
    <xdr:to>
      <xdr:col>64</xdr:col>
      <xdr:colOff>73025</xdr:colOff>
      <xdr:row>29</xdr:row>
      <xdr:rowOff>82021</xdr:rowOff>
    </xdr:to>
    <xdr:cxnSp macro="">
      <xdr:nvCxnSpPr>
        <xdr:cNvPr id="150" name="直線コネクタ 149">
          <a:extLst>
            <a:ext uri="{FF2B5EF4-FFF2-40B4-BE49-F238E27FC236}">
              <a16:creationId xmlns:a16="http://schemas.microsoft.com/office/drawing/2014/main" xmlns="" id="{19395F38-5370-4059-A335-F0D483A866BE}"/>
            </a:ext>
          </a:extLst>
        </xdr:cNvPr>
        <xdr:cNvCxnSpPr/>
      </xdr:nvCxnSpPr>
      <xdr:spPr>
        <a:xfrm>
          <a:off x="11798300" y="5034568"/>
          <a:ext cx="762000" cy="1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1" name="n_1aveValue債務償還比率">
          <a:extLst>
            <a:ext uri="{FF2B5EF4-FFF2-40B4-BE49-F238E27FC236}">
              <a16:creationId xmlns:a16="http://schemas.microsoft.com/office/drawing/2014/main" xmlns="" id="{37CC0232-50DE-424A-B98E-08D3868128D4}"/>
            </a:ext>
          </a:extLst>
        </xdr:cNvPr>
        <xdr:cNvSpPr txBox="1"/>
      </xdr:nvSpPr>
      <xdr:spPr>
        <a:xfrm>
          <a:off x="13836727" y="469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2" name="n_2aveValue債務償還比率">
          <a:extLst>
            <a:ext uri="{FF2B5EF4-FFF2-40B4-BE49-F238E27FC236}">
              <a16:creationId xmlns:a16="http://schemas.microsoft.com/office/drawing/2014/main" xmlns="" id="{CFF0DDEC-84A9-46B9-956D-BCF967FD70B9}"/>
            </a:ext>
          </a:extLst>
        </xdr:cNvPr>
        <xdr:cNvSpPr txBox="1"/>
      </xdr:nvSpPr>
      <xdr:spPr>
        <a:xfrm>
          <a:off x="13087427" y="469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3" name="n_3aveValue債務償還比率">
          <a:extLst>
            <a:ext uri="{FF2B5EF4-FFF2-40B4-BE49-F238E27FC236}">
              <a16:creationId xmlns:a16="http://schemas.microsoft.com/office/drawing/2014/main" xmlns="" id="{72CB62DE-CB2C-41C1-90E3-87166AA6FD18}"/>
            </a:ext>
          </a:extLst>
        </xdr:cNvPr>
        <xdr:cNvSpPr txBox="1"/>
      </xdr:nvSpPr>
      <xdr:spPr>
        <a:xfrm>
          <a:off x="12325427" y="470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4" name="n_4aveValue債務償還比率">
          <a:extLst>
            <a:ext uri="{FF2B5EF4-FFF2-40B4-BE49-F238E27FC236}">
              <a16:creationId xmlns:a16="http://schemas.microsoft.com/office/drawing/2014/main" xmlns="" id="{2C28E9A4-224E-4165-B824-66EDAB231580}"/>
            </a:ext>
          </a:extLst>
        </xdr:cNvPr>
        <xdr:cNvSpPr txBox="1"/>
      </xdr:nvSpPr>
      <xdr:spPr>
        <a:xfrm>
          <a:off x="11563427" y="463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108619</xdr:rowOff>
    </xdr:from>
    <xdr:ext cx="469744" cy="259045"/>
    <xdr:sp macro="" textlink="">
      <xdr:nvSpPr>
        <xdr:cNvPr id="155" name="n_1mainValue債務償還比率">
          <a:extLst>
            <a:ext uri="{FF2B5EF4-FFF2-40B4-BE49-F238E27FC236}">
              <a16:creationId xmlns:a16="http://schemas.microsoft.com/office/drawing/2014/main" xmlns="" id="{8368D912-00E0-4F7A-A34C-0BBBF337F225}"/>
            </a:ext>
          </a:extLst>
        </xdr:cNvPr>
        <xdr:cNvSpPr txBox="1"/>
      </xdr:nvSpPr>
      <xdr:spPr>
        <a:xfrm>
          <a:off x="13836727" y="508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141867</xdr:rowOff>
    </xdr:from>
    <xdr:ext cx="469744" cy="259045"/>
    <xdr:sp macro="" textlink="">
      <xdr:nvSpPr>
        <xdr:cNvPr id="156" name="n_2mainValue債務償還比率">
          <a:extLst>
            <a:ext uri="{FF2B5EF4-FFF2-40B4-BE49-F238E27FC236}">
              <a16:creationId xmlns:a16="http://schemas.microsoft.com/office/drawing/2014/main" xmlns="" id="{7949F421-42FE-471E-A2FC-2C0689CBABDD}"/>
            </a:ext>
          </a:extLst>
        </xdr:cNvPr>
        <xdr:cNvSpPr txBox="1"/>
      </xdr:nvSpPr>
      <xdr:spPr>
        <a:xfrm>
          <a:off x="13087427" y="51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123948</xdr:rowOff>
    </xdr:from>
    <xdr:ext cx="469744" cy="259045"/>
    <xdr:sp macro="" textlink="">
      <xdr:nvSpPr>
        <xdr:cNvPr id="157" name="n_3mainValue債務償還比率">
          <a:extLst>
            <a:ext uri="{FF2B5EF4-FFF2-40B4-BE49-F238E27FC236}">
              <a16:creationId xmlns:a16="http://schemas.microsoft.com/office/drawing/2014/main" xmlns="" id="{7D8D4D2E-20B7-46C1-8AB6-4905042AC194}"/>
            </a:ext>
          </a:extLst>
        </xdr:cNvPr>
        <xdr:cNvSpPr txBox="1"/>
      </xdr:nvSpPr>
      <xdr:spPr>
        <a:xfrm>
          <a:off x="12325427" y="509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104445</xdr:rowOff>
    </xdr:from>
    <xdr:ext cx="469744" cy="259045"/>
    <xdr:sp macro="" textlink="">
      <xdr:nvSpPr>
        <xdr:cNvPr id="158" name="n_4mainValue債務償還比率">
          <a:extLst>
            <a:ext uri="{FF2B5EF4-FFF2-40B4-BE49-F238E27FC236}">
              <a16:creationId xmlns:a16="http://schemas.microsoft.com/office/drawing/2014/main" xmlns="" id="{E0BDCC61-0DE6-4C43-B8F0-611D0FD19BE8}"/>
            </a:ext>
          </a:extLst>
        </xdr:cNvPr>
        <xdr:cNvSpPr txBox="1"/>
      </xdr:nvSpPr>
      <xdr:spPr>
        <a:xfrm>
          <a:off x="11563427" y="507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xmlns="" id="{1892E80C-5D92-485A-B876-67FA601DB6E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xmlns="" id="{0510E19E-EDE3-4C4B-9BFB-CA02AC3BDE15}"/>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xmlns="" id="{5F395CDF-86CA-4158-B206-CDA2925F039E}"/>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xmlns="" id="{E13784D3-7870-4ED7-90DC-7AD3B04A1AF4}"/>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xmlns="" id="{EFD0901E-F5E3-461E-BA2D-B2A6B4FCE0DE}"/>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xmlns="" id="{D83EDBFF-EE32-4D4C-BFEE-B781C7AA8338}"/>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6371C17F-B34E-4221-8AD4-9715F27E1D6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932F4EB-B06B-4122-9BD9-63AAC5EF87C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E816F97F-D66A-4D6F-A2A8-357466845CC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236A7EAF-16FE-4DD2-AF85-94313B53A5C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9D727F5-415A-499F-8A51-F58E003FD11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1F574DE0-AA9A-4977-81E6-80DE91B7474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B6E8D50A-ABFE-40B4-A7B4-AD5CBE927CE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2E796DF-E14F-4EFF-94AE-0BA40053B6A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D8DE814-B6D0-4AC4-A97A-BEFD42BB277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1BE2DAA-7BE7-46D7-B4BF-8A5E03BF830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30,668
30,527
20.41
11,599,819
11,248,745
290,989
6,690,877
11,477,131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908A091-7702-4C9A-8325-BF6DE3936D2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9C459A71-EDD9-429C-8748-0E2FA73FFB5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F0CAD9A2-5FA8-4CAE-864B-64FE7FC9B81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45BAC86D-52F4-4ADD-97CF-70C2464FFAF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13E8102D-0255-47C6-A09D-0D148819108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8A876535-215C-404F-8330-CD1C55CDD6A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5D8FF5FD-F4CC-4158-9CDC-DF813E46711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36C513E-83D3-4760-86EA-E2377BFA7A6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D6853283-0EF5-4F56-B192-D8B564653AB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63DB61D8-2792-4F43-B04B-9E2CDBCBD58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66D226E2-BF6B-4C47-B769-1EF218E8C26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99DB2499-8881-40FD-814C-7468E1D9F53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E9DC680-6A2B-45A4-A31B-4FE1C4E1DF3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48578132-BE68-413F-9CBC-2860FC2FBCD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F1B06A5-6CB6-4902-9FBF-5F4562A510A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6855FE41-86BA-4286-BBC9-1C26D2EE325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1E107BE7-ABF3-4224-9246-2D1D67A019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9D405F1A-AE40-42D6-AF6B-F7A1FC1E129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E7721337-CB3A-4494-AD6F-3D72E4CA6BC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AB742929-0A7B-4D51-8BB9-C7446541CD9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710D7A7F-4B0C-4B83-9F78-17194D73ED0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F748B4BD-538F-4720-8E81-EAAD5273F3B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9AB86426-FF99-479F-B3A2-1FEADB1213F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7899C357-1BA2-4649-8384-69B567EB6B3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C9328F08-D26A-4FC6-8FBF-051673452D5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F2603BCE-40AC-4342-BA86-1AB4198A9C4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F7A99D6E-FE04-4F61-AD20-FD206B655EB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49C5FE8E-27D0-4AA7-A6FE-0C8A9062318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4A3909D9-B17A-4D07-8F0A-DACCB25BFCA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54C7DC17-32CA-4AF5-8573-286116074AD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2E440AD7-28D8-464F-91F0-6362CD61FAB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646BC382-4AE2-4C21-A00E-E864E413497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7B6ACD5F-126A-44B8-9767-F213D107E2D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95A3B465-8839-430F-AD96-D44D5860487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01D3BAC8-6AD9-4564-8764-6D34E2CBE1E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F814A3A9-E0DB-4089-A6B8-7B336E75F1E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2D4261C9-AACB-43EA-9171-4AD85CF2C79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A7BA2798-132C-4331-A82A-10A5EB2A254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E3A8F8BF-4116-4BC1-BC7A-51973B26E99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B1261883-29BC-482B-9E47-AC92234F0C7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000FD3EC-C389-4D1D-83F7-30C62450AB4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C13785A0-7365-4D83-AA71-2C84B67B72D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923F38A-ED8E-49A5-8AB3-9E91C3AECE9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E75714D1-7DC8-465A-8C5A-FE88F8924E8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35551CA9-DB77-4FBC-AE2B-F8218341A36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xmlns="" id="{4ACC89BF-4964-4631-9489-8D54EDF30BCD}"/>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02E49450-2C86-4DF3-BE97-F26471F52516}"/>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xmlns="" id="{8333E0ED-E651-4B34-B58F-7AED0C7C4A8E}"/>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E952E0EF-6417-4CA6-90CF-C5ABC646FF93}"/>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xmlns="" id="{5BA58C25-303E-4741-AFC8-A158A0137F8D}"/>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F4BEC3B6-19EA-4AA2-9EA7-0FD12D5B7995}"/>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xmlns="" id="{BA6AD1CE-73BD-42FF-9C32-9B0A61029CE8}"/>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xmlns="" id="{BBAC685C-DB91-4A89-9664-6914D0C12E4A}"/>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xmlns="" id="{D761FA98-CD1B-427D-A688-73A35CF98C5B}"/>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xmlns="" id="{221F6591-6223-4E2E-B8AC-29907F838857}"/>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xmlns="" id="{77D4258A-1FC8-4834-B1D2-A930728B2032}"/>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9A0CE62A-C1D0-4977-BCE1-A5D884AC1CE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46849CBD-0F39-4F50-86B5-501548BD99C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9F1D77B0-C35E-4515-BA00-0AE8C97019E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1B8ABB89-488F-4230-931A-85250DBFA8B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7D3AA869-24E1-4C27-BF5B-174140A50FF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73" name="楕円 72">
          <a:extLst>
            <a:ext uri="{FF2B5EF4-FFF2-40B4-BE49-F238E27FC236}">
              <a16:creationId xmlns:a16="http://schemas.microsoft.com/office/drawing/2014/main" xmlns="" id="{3921271F-5036-453D-BA01-B08F1E1C57F6}"/>
            </a:ext>
          </a:extLst>
        </xdr:cNvPr>
        <xdr:cNvSpPr/>
      </xdr:nvSpPr>
      <xdr:spPr>
        <a:xfrm>
          <a:off x="4584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80662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72745CBF-0945-4C12-AE28-8867F95DC10C}"/>
            </a:ext>
          </a:extLst>
        </xdr:cNvPr>
        <xdr:cNvSpPr txBox="1"/>
      </xdr:nvSpPr>
      <xdr:spPr>
        <a:xfrm>
          <a:off x="4673600"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19685</xdr:rowOff>
    </xdr:from>
    <xdr:to>
      <xdr:col>20</xdr:col>
      <xdr:colOff>38100</xdr:colOff>
      <xdr:row>37</xdr:row>
      <xdr:rowOff>121285</xdr:rowOff>
    </xdr:to>
    <xdr:sp macro="" textlink="">
      <xdr:nvSpPr>
        <xdr:cNvPr id="75" name="楕円 74">
          <a:extLst>
            <a:ext uri="{FF2B5EF4-FFF2-40B4-BE49-F238E27FC236}">
              <a16:creationId xmlns:a16="http://schemas.microsoft.com/office/drawing/2014/main" xmlns="" id="{EA83EC69-3D9E-4375-9EDD-5FFB4310C78C}"/>
            </a:ext>
          </a:extLst>
        </xdr:cNvPr>
        <xdr:cNvSpPr/>
      </xdr:nvSpPr>
      <xdr:spPr>
        <a:xfrm>
          <a:off x="3746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70485</xdr:rowOff>
    </xdr:from>
    <xdr:to>
      <xdr:col>24</xdr:col>
      <xdr:colOff>63500</xdr:colOff>
      <xdr:row>37</xdr:row>
      <xdr:rowOff>108585</xdr:rowOff>
    </xdr:to>
    <xdr:cxnSp macro="">
      <xdr:nvCxnSpPr>
        <xdr:cNvPr id="76" name="直線コネクタ 75">
          <a:extLst>
            <a:ext uri="{FF2B5EF4-FFF2-40B4-BE49-F238E27FC236}">
              <a16:creationId xmlns:a16="http://schemas.microsoft.com/office/drawing/2014/main" xmlns="" id="{1EEE8930-354A-4B38-B8CA-DBBF6488CD53}"/>
            </a:ext>
          </a:extLst>
        </xdr:cNvPr>
        <xdr:cNvCxnSpPr/>
      </xdr:nvCxnSpPr>
      <xdr:spPr>
        <a:xfrm>
          <a:off x="3797300" y="64141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xdr:rowOff>
    </xdr:from>
    <xdr:to>
      <xdr:col>15</xdr:col>
      <xdr:colOff>101600</xdr:colOff>
      <xdr:row>37</xdr:row>
      <xdr:rowOff>106045</xdr:rowOff>
    </xdr:to>
    <xdr:sp macro="" textlink="">
      <xdr:nvSpPr>
        <xdr:cNvPr id="77" name="楕円 76">
          <a:extLst>
            <a:ext uri="{FF2B5EF4-FFF2-40B4-BE49-F238E27FC236}">
              <a16:creationId xmlns:a16="http://schemas.microsoft.com/office/drawing/2014/main" xmlns="" id="{4A82ACCD-22B0-42C9-8025-B49B810114EB}"/>
            </a:ext>
          </a:extLst>
        </xdr:cNvPr>
        <xdr:cNvSpPr/>
      </xdr:nvSpPr>
      <xdr:spPr>
        <a:xfrm>
          <a:off x="2857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55245</xdr:rowOff>
    </xdr:from>
    <xdr:to>
      <xdr:col>19</xdr:col>
      <xdr:colOff>177800</xdr:colOff>
      <xdr:row>37</xdr:row>
      <xdr:rowOff>70485</xdr:rowOff>
    </xdr:to>
    <xdr:cxnSp macro="">
      <xdr:nvCxnSpPr>
        <xdr:cNvPr id="78" name="直線コネクタ 77">
          <a:extLst>
            <a:ext uri="{FF2B5EF4-FFF2-40B4-BE49-F238E27FC236}">
              <a16:creationId xmlns:a16="http://schemas.microsoft.com/office/drawing/2014/main" xmlns="" id="{CF374D95-15E0-4D0E-A993-FC990A5E66B3}"/>
            </a:ext>
          </a:extLst>
        </xdr:cNvPr>
        <xdr:cNvCxnSpPr/>
      </xdr:nvCxnSpPr>
      <xdr:spPr>
        <a:xfrm>
          <a:off x="2908300" y="63988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139700</xdr:rowOff>
    </xdr:from>
    <xdr:to>
      <xdr:col>10</xdr:col>
      <xdr:colOff>165100</xdr:colOff>
      <xdr:row>37</xdr:row>
      <xdr:rowOff>69850</xdr:rowOff>
    </xdr:to>
    <xdr:sp macro="" textlink="">
      <xdr:nvSpPr>
        <xdr:cNvPr id="79" name="楕円 78">
          <a:extLst>
            <a:ext uri="{FF2B5EF4-FFF2-40B4-BE49-F238E27FC236}">
              <a16:creationId xmlns:a16="http://schemas.microsoft.com/office/drawing/2014/main" xmlns="" id="{9AF69AEC-4F72-489D-85F2-C7405E77370D}"/>
            </a:ext>
          </a:extLst>
        </xdr:cNvPr>
        <xdr:cNvSpPr/>
      </xdr:nvSpPr>
      <xdr:spPr>
        <a:xfrm>
          <a:off x="196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19050</xdr:rowOff>
    </xdr:from>
    <xdr:to>
      <xdr:col>15</xdr:col>
      <xdr:colOff>50800</xdr:colOff>
      <xdr:row>37</xdr:row>
      <xdr:rowOff>55245</xdr:rowOff>
    </xdr:to>
    <xdr:cxnSp macro="">
      <xdr:nvCxnSpPr>
        <xdr:cNvPr id="80" name="直線コネクタ 79">
          <a:extLst>
            <a:ext uri="{FF2B5EF4-FFF2-40B4-BE49-F238E27FC236}">
              <a16:creationId xmlns:a16="http://schemas.microsoft.com/office/drawing/2014/main" xmlns="" id="{3D07C8F6-167B-45CB-95AD-F3F0871D576F}"/>
            </a:ext>
          </a:extLst>
        </xdr:cNvPr>
        <xdr:cNvCxnSpPr/>
      </xdr:nvCxnSpPr>
      <xdr:spPr>
        <a:xfrm>
          <a:off x="2019300" y="6362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111125</xdr:rowOff>
    </xdr:from>
    <xdr:to>
      <xdr:col>6</xdr:col>
      <xdr:colOff>38100</xdr:colOff>
      <xdr:row>37</xdr:row>
      <xdr:rowOff>41275</xdr:rowOff>
    </xdr:to>
    <xdr:sp macro="" textlink="">
      <xdr:nvSpPr>
        <xdr:cNvPr id="81" name="楕円 80">
          <a:extLst>
            <a:ext uri="{FF2B5EF4-FFF2-40B4-BE49-F238E27FC236}">
              <a16:creationId xmlns:a16="http://schemas.microsoft.com/office/drawing/2014/main" xmlns="" id="{FBCFC381-171F-4054-81D9-0D6236DD4DCF}"/>
            </a:ext>
          </a:extLst>
        </xdr:cNvPr>
        <xdr:cNvSpPr/>
      </xdr:nvSpPr>
      <xdr:spPr>
        <a:xfrm>
          <a:off x="1079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161925</xdr:rowOff>
    </xdr:from>
    <xdr:to>
      <xdr:col>10</xdr:col>
      <xdr:colOff>114300</xdr:colOff>
      <xdr:row>37</xdr:row>
      <xdr:rowOff>19050</xdr:rowOff>
    </xdr:to>
    <xdr:cxnSp macro="">
      <xdr:nvCxnSpPr>
        <xdr:cNvPr id="82" name="直線コネクタ 81">
          <a:extLst>
            <a:ext uri="{FF2B5EF4-FFF2-40B4-BE49-F238E27FC236}">
              <a16:creationId xmlns:a16="http://schemas.microsoft.com/office/drawing/2014/main" xmlns="" id="{CD7FA7D9-DD6C-49AD-9625-D7950C9E73FB}"/>
            </a:ext>
          </a:extLst>
        </xdr:cNvPr>
        <xdr:cNvCxnSpPr/>
      </xdr:nvCxnSpPr>
      <xdr:spPr>
        <a:xfrm>
          <a:off x="1130300" y="6334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a:extLst>
            <a:ext uri="{FF2B5EF4-FFF2-40B4-BE49-F238E27FC236}">
              <a16:creationId xmlns:a16="http://schemas.microsoft.com/office/drawing/2014/main" xmlns="" id="{7EC87BAA-9D51-48AF-A646-B14C209A9562}"/>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a:extLst>
            <a:ext uri="{FF2B5EF4-FFF2-40B4-BE49-F238E27FC236}">
              <a16:creationId xmlns:a16="http://schemas.microsoft.com/office/drawing/2014/main" xmlns="" id="{AF0DF24F-FB4B-4FBD-A8CD-48D6C205C439}"/>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a:extLst>
            <a:ext uri="{FF2B5EF4-FFF2-40B4-BE49-F238E27FC236}">
              <a16:creationId xmlns:a16="http://schemas.microsoft.com/office/drawing/2014/main" xmlns="" id="{1D9EF5D8-C643-4847-8C2E-64B5651B3DCE}"/>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a:extLst>
            <a:ext uri="{FF2B5EF4-FFF2-40B4-BE49-F238E27FC236}">
              <a16:creationId xmlns:a16="http://schemas.microsoft.com/office/drawing/2014/main" xmlns="" id="{817D5B9B-593B-4323-B032-7D0C20D591FD}"/>
            </a:ext>
          </a:extLst>
        </xdr:cNvPr>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137812</xdr:rowOff>
    </xdr:from>
    <xdr:ext cx="405111" cy="259045"/>
    <xdr:sp macro="" textlink="">
      <xdr:nvSpPr>
        <xdr:cNvPr id="87" name="n_1mainValue【道路】&#10;有形固定資産減価償却率">
          <a:extLst>
            <a:ext uri="{FF2B5EF4-FFF2-40B4-BE49-F238E27FC236}">
              <a16:creationId xmlns:a16="http://schemas.microsoft.com/office/drawing/2014/main" xmlns="" id="{F0231DD7-679A-47B5-9A8B-D50B1CB4D959}"/>
            </a:ext>
          </a:extLst>
        </xdr:cNvPr>
        <xdr:cNvSpPr txBox="1"/>
      </xdr:nvSpPr>
      <xdr:spPr>
        <a:xfrm>
          <a:off x="35820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8" name="n_2mainValue【道路】&#10;有形固定資産減価償却率">
          <a:extLst>
            <a:ext uri="{FF2B5EF4-FFF2-40B4-BE49-F238E27FC236}">
              <a16:creationId xmlns:a16="http://schemas.microsoft.com/office/drawing/2014/main" xmlns="" id="{E3A994C7-06E6-4C2B-812E-40BB89E1641A}"/>
            </a:ext>
          </a:extLst>
        </xdr:cNvPr>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9" name="n_3mainValue【道路】&#10;有形固定資産減価償却率">
          <a:extLst>
            <a:ext uri="{FF2B5EF4-FFF2-40B4-BE49-F238E27FC236}">
              <a16:creationId xmlns:a16="http://schemas.microsoft.com/office/drawing/2014/main" xmlns="" id="{EC2CF5D5-EB59-45E9-8AB5-13BD037E0B94}"/>
            </a:ext>
          </a:extLst>
        </xdr:cNvPr>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57802</xdr:rowOff>
    </xdr:from>
    <xdr:ext cx="405111" cy="259045"/>
    <xdr:sp macro="" textlink="">
      <xdr:nvSpPr>
        <xdr:cNvPr id="90" name="n_4mainValue【道路】&#10;有形固定資産減価償却率">
          <a:extLst>
            <a:ext uri="{FF2B5EF4-FFF2-40B4-BE49-F238E27FC236}">
              <a16:creationId xmlns:a16="http://schemas.microsoft.com/office/drawing/2014/main" xmlns="" id="{1F926AC8-5AB2-4134-A56D-56DA55A3F6A6}"/>
            </a:ext>
          </a:extLst>
        </xdr:cNvPr>
        <xdr:cNvSpPr txBox="1"/>
      </xdr:nvSpPr>
      <xdr:spPr>
        <a:xfrm>
          <a:off x="927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FE9C0C00-B5FA-4BB7-ADC4-F269F5DE249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B7E249EC-17FD-428C-BF0E-09355B39301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409141E3-3372-4057-BE5E-5EB9245A9A7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CE44C02E-D14E-4F87-B214-2BCBD26D173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829BDEB6-D05D-4EAB-884D-1F463A38FC5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63CEA918-313F-4DCE-B8BB-401BDE80F40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2A5CEF3B-3E0B-4D9C-B67C-B95C4F5CB4F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5845B074-B344-4B85-B8BB-D5406129FE7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86D9762D-2FE1-4DC7-BA0F-0CED76C6A61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05667C55-0333-47D2-83E7-1CA1073DC28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F17DD4C0-2B42-4640-A61D-EB0914F7723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F3F31435-230A-415C-A897-8B078010FDF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C9C683FB-1FAB-4A39-AB7E-99B8A03341D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C3C766C4-29A1-4AEC-A0B7-ECAC6B0D0CB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00BBA05B-144D-4164-9B96-859AE39ED62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D13D7DFE-F7D7-43EB-9002-C1CDC5D953C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E61D0778-BBB2-436C-86CF-E7525B5B817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5866E4A7-6D79-475F-8F90-C397755FB10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F0FB21C4-518C-4332-AE2D-BA7AF96F576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93ADBD02-66FD-4220-86D1-140BAB27105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44B46855-D175-47C3-BF2D-19B85552980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xmlns="" id="{9F6842C8-812A-4524-A179-EE52BFC17AF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CA2C932F-77EB-4F4B-A362-D71E558F1B4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xmlns="" id="{600102AB-9DBE-4E1D-947A-F4FDBB713409}"/>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xmlns="" id="{12CDE8A0-91B4-4C5F-9688-B05F447DFB27}"/>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xmlns="" id="{5B65D7FB-4012-40A8-91A6-797BC995E4EB}"/>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xmlns="" id="{BE50E7A7-7921-4F6D-B9E9-F76035C9CE13}"/>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xmlns="" id="{8DF641F0-3B18-4B34-AB54-B7C343985057}"/>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a:extLst>
            <a:ext uri="{FF2B5EF4-FFF2-40B4-BE49-F238E27FC236}">
              <a16:creationId xmlns:a16="http://schemas.microsoft.com/office/drawing/2014/main" xmlns="" id="{EDF081AF-3D1E-4E81-A213-927A72119DBE}"/>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xmlns="" id="{4CE9DCEF-389D-41B6-8A1C-0F29C812CDBC}"/>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xmlns="" id="{5A489032-1799-4B2E-AC0B-BA9C03B9D200}"/>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xmlns="" id="{EC44F7DE-7890-4A5D-B4F9-6DAA082C5730}"/>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xmlns="" id="{1511CD9C-B860-4974-827E-CA7914092DE5}"/>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xmlns="" id="{04B41726-7AEF-4D7A-BD50-58E28E3391C3}"/>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F5F8D35D-879E-4B9B-B0AD-33E7347F642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5FF498C-7CC6-478A-B995-0759C76A08A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AC5B7D9D-B6C7-44FD-96A3-5F38CA7A61F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3F461B68-E82E-46D0-84E6-97778001AD7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BA7B7760-7D89-4911-A5FE-88CF122C582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101791</xdr:rowOff>
    </xdr:from>
    <xdr:to>
      <xdr:col>55</xdr:col>
      <xdr:colOff>50800</xdr:colOff>
      <xdr:row>41</xdr:row>
      <xdr:rowOff>31941</xdr:rowOff>
    </xdr:to>
    <xdr:sp macro="" textlink="">
      <xdr:nvSpPr>
        <xdr:cNvPr id="130" name="楕円 129">
          <a:extLst>
            <a:ext uri="{FF2B5EF4-FFF2-40B4-BE49-F238E27FC236}">
              <a16:creationId xmlns:a16="http://schemas.microsoft.com/office/drawing/2014/main" xmlns="" id="{6A71F140-24A6-445B-B0D1-41814F0A411E}"/>
            </a:ext>
          </a:extLst>
        </xdr:cNvPr>
        <xdr:cNvSpPr/>
      </xdr:nvSpPr>
      <xdr:spPr>
        <a:xfrm>
          <a:off x="10426700" y="69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80218</xdr:rowOff>
    </xdr:from>
    <xdr:ext cx="469744" cy="259045"/>
    <xdr:sp macro="" textlink="">
      <xdr:nvSpPr>
        <xdr:cNvPr id="131" name="【道路】&#10;一人当たり延長該当値テキスト">
          <a:extLst>
            <a:ext uri="{FF2B5EF4-FFF2-40B4-BE49-F238E27FC236}">
              <a16:creationId xmlns:a16="http://schemas.microsoft.com/office/drawing/2014/main" xmlns="" id="{82CBC7BD-98AC-4C79-9BB2-CB1E202303B9}"/>
            </a:ext>
          </a:extLst>
        </xdr:cNvPr>
        <xdr:cNvSpPr txBox="1"/>
      </xdr:nvSpPr>
      <xdr:spPr>
        <a:xfrm>
          <a:off x="10515600" y="693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103619</xdr:rowOff>
    </xdr:from>
    <xdr:to>
      <xdr:col>50</xdr:col>
      <xdr:colOff>165100</xdr:colOff>
      <xdr:row>41</xdr:row>
      <xdr:rowOff>33769</xdr:rowOff>
    </xdr:to>
    <xdr:sp macro="" textlink="">
      <xdr:nvSpPr>
        <xdr:cNvPr id="132" name="楕円 131">
          <a:extLst>
            <a:ext uri="{FF2B5EF4-FFF2-40B4-BE49-F238E27FC236}">
              <a16:creationId xmlns:a16="http://schemas.microsoft.com/office/drawing/2014/main" xmlns="" id="{56ACF65B-584F-4306-B534-17850E73A0F9}"/>
            </a:ext>
          </a:extLst>
        </xdr:cNvPr>
        <xdr:cNvSpPr/>
      </xdr:nvSpPr>
      <xdr:spPr>
        <a:xfrm>
          <a:off x="9588500" y="69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152591</xdr:rowOff>
    </xdr:from>
    <xdr:to>
      <xdr:col>55</xdr:col>
      <xdr:colOff>0</xdr:colOff>
      <xdr:row>40</xdr:row>
      <xdr:rowOff>154419</xdr:rowOff>
    </xdr:to>
    <xdr:cxnSp macro="">
      <xdr:nvCxnSpPr>
        <xdr:cNvPr id="133" name="直線コネクタ 132">
          <a:extLst>
            <a:ext uri="{FF2B5EF4-FFF2-40B4-BE49-F238E27FC236}">
              <a16:creationId xmlns:a16="http://schemas.microsoft.com/office/drawing/2014/main" xmlns="" id="{A0A119EE-14FB-4CD7-82DE-8D7508151DDD}"/>
            </a:ext>
          </a:extLst>
        </xdr:cNvPr>
        <xdr:cNvCxnSpPr/>
      </xdr:nvCxnSpPr>
      <xdr:spPr>
        <a:xfrm flipV="1">
          <a:off x="9639300" y="7010591"/>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98361</xdr:rowOff>
    </xdr:from>
    <xdr:to>
      <xdr:col>46</xdr:col>
      <xdr:colOff>38100</xdr:colOff>
      <xdr:row>41</xdr:row>
      <xdr:rowOff>28511</xdr:rowOff>
    </xdr:to>
    <xdr:sp macro="" textlink="">
      <xdr:nvSpPr>
        <xdr:cNvPr id="134" name="楕円 133">
          <a:extLst>
            <a:ext uri="{FF2B5EF4-FFF2-40B4-BE49-F238E27FC236}">
              <a16:creationId xmlns:a16="http://schemas.microsoft.com/office/drawing/2014/main" xmlns="" id="{69CBE016-B196-4478-AEA9-26D28DA47934}"/>
            </a:ext>
          </a:extLst>
        </xdr:cNvPr>
        <xdr:cNvSpPr/>
      </xdr:nvSpPr>
      <xdr:spPr>
        <a:xfrm>
          <a:off x="8699500" y="695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149161</xdr:rowOff>
    </xdr:from>
    <xdr:to>
      <xdr:col>50</xdr:col>
      <xdr:colOff>114300</xdr:colOff>
      <xdr:row>40</xdr:row>
      <xdr:rowOff>154419</xdr:rowOff>
    </xdr:to>
    <xdr:cxnSp macro="">
      <xdr:nvCxnSpPr>
        <xdr:cNvPr id="135" name="直線コネクタ 134">
          <a:extLst>
            <a:ext uri="{FF2B5EF4-FFF2-40B4-BE49-F238E27FC236}">
              <a16:creationId xmlns:a16="http://schemas.microsoft.com/office/drawing/2014/main" xmlns="" id="{0399E735-EF59-4193-98EC-926F0E872AD6}"/>
            </a:ext>
          </a:extLst>
        </xdr:cNvPr>
        <xdr:cNvCxnSpPr/>
      </xdr:nvCxnSpPr>
      <xdr:spPr>
        <a:xfrm>
          <a:off x="8750300" y="7007161"/>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98285</xdr:rowOff>
    </xdr:from>
    <xdr:to>
      <xdr:col>41</xdr:col>
      <xdr:colOff>101600</xdr:colOff>
      <xdr:row>41</xdr:row>
      <xdr:rowOff>28435</xdr:rowOff>
    </xdr:to>
    <xdr:sp macro="" textlink="">
      <xdr:nvSpPr>
        <xdr:cNvPr id="136" name="楕円 135">
          <a:extLst>
            <a:ext uri="{FF2B5EF4-FFF2-40B4-BE49-F238E27FC236}">
              <a16:creationId xmlns:a16="http://schemas.microsoft.com/office/drawing/2014/main" xmlns="" id="{F16A9D78-CAFF-48FE-89A5-726EFAF8ACFC}"/>
            </a:ext>
          </a:extLst>
        </xdr:cNvPr>
        <xdr:cNvSpPr/>
      </xdr:nvSpPr>
      <xdr:spPr>
        <a:xfrm>
          <a:off x="7810500" y="69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149085</xdr:rowOff>
    </xdr:from>
    <xdr:to>
      <xdr:col>45</xdr:col>
      <xdr:colOff>177800</xdr:colOff>
      <xdr:row>40</xdr:row>
      <xdr:rowOff>149161</xdr:rowOff>
    </xdr:to>
    <xdr:cxnSp macro="">
      <xdr:nvCxnSpPr>
        <xdr:cNvPr id="137" name="直線コネクタ 136">
          <a:extLst>
            <a:ext uri="{FF2B5EF4-FFF2-40B4-BE49-F238E27FC236}">
              <a16:creationId xmlns:a16="http://schemas.microsoft.com/office/drawing/2014/main" xmlns="" id="{FBFBAAEB-5086-4AFA-ABCC-DE529237EDFE}"/>
            </a:ext>
          </a:extLst>
        </xdr:cNvPr>
        <xdr:cNvCxnSpPr/>
      </xdr:nvCxnSpPr>
      <xdr:spPr>
        <a:xfrm>
          <a:off x="7861300" y="700708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98933</xdr:rowOff>
    </xdr:from>
    <xdr:to>
      <xdr:col>36</xdr:col>
      <xdr:colOff>165100</xdr:colOff>
      <xdr:row>41</xdr:row>
      <xdr:rowOff>29083</xdr:rowOff>
    </xdr:to>
    <xdr:sp macro="" textlink="">
      <xdr:nvSpPr>
        <xdr:cNvPr id="138" name="楕円 137">
          <a:extLst>
            <a:ext uri="{FF2B5EF4-FFF2-40B4-BE49-F238E27FC236}">
              <a16:creationId xmlns:a16="http://schemas.microsoft.com/office/drawing/2014/main" xmlns="" id="{080CBD25-75AB-4558-BB32-2739F749CFD9}"/>
            </a:ext>
          </a:extLst>
        </xdr:cNvPr>
        <xdr:cNvSpPr/>
      </xdr:nvSpPr>
      <xdr:spPr>
        <a:xfrm>
          <a:off x="6921500" y="695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149085</xdr:rowOff>
    </xdr:from>
    <xdr:to>
      <xdr:col>41</xdr:col>
      <xdr:colOff>50800</xdr:colOff>
      <xdr:row>40</xdr:row>
      <xdr:rowOff>149733</xdr:rowOff>
    </xdr:to>
    <xdr:cxnSp macro="">
      <xdr:nvCxnSpPr>
        <xdr:cNvPr id="139" name="直線コネクタ 138">
          <a:extLst>
            <a:ext uri="{FF2B5EF4-FFF2-40B4-BE49-F238E27FC236}">
              <a16:creationId xmlns:a16="http://schemas.microsoft.com/office/drawing/2014/main" xmlns="" id="{CC5C378B-06B4-4B5F-89CF-E5BC64D1E5D4}"/>
            </a:ext>
          </a:extLst>
        </xdr:cNvPr>
        <xdr:cNvCxnSpPr/>
      </xdr:nvCxnSpPr>
      <xdr:spPr>
        <a:xfrm flipV="1">
          <a:off x="6972300" y="7007085"/>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a:extLst>
            <a:ext uri="{FF2B5EF4-FFF2-40B4-BE49-F238E27FC236}">
              <a16:creationId xmlns:a16="http://schemas.microsoft.com/office/drawing/2014/main" xmlns="" id="{3652508A-06EA-436D-98D7-4B09871B292E}"/>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a:extLst>
            <a:ext uri="{FF2B5EF4-FFF2-40B4-BE49-F238E27FC236}">
              <a16:creationId xmlns:a16="http://schemas.microsoft.com/office/drawing/2014/main" xmlns="" id="{4967002C-703A-4DE7-AAE5-DEE8402067ED}"/>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a:extLst>
            <a:ext uri="{FF2B5EF4-FFF2-40B4-BE49-F238E27FC236}">
              <a16:creationId xmlns:a16="http://schemas.microsoft.com/office/drawing/2014/main" xmlns="" id="{407581C8-2116-4851-9960-3767157658C9}"/>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a:extLst>
            <a:ext uri="{FF2B5EF4-FFF2-40B4-BE49-F238E27FC236}">
              <a16:creationId xmlns:a16="http://schemas.microsoft.com/office/drawing/2014/main" xmlns="" id="{342093E4-404F-40AA-B7B9-FAAB5786D80C}"/>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24896</xdr:rowOff>
    </xdr:from>
    <xdr:ext cx="469744" cy="259045"/>
    <xdr:sp macro="" textlink="">
      <xdr:nvSpPr>
        <xdr:cNvPr id="144" name="n_1mainValue【道路】&#10;一人当たり延長">
          <a:extLst>
            <a:ext uri="{FF2B5EF4-FFF2-40B4-BE49-F238E27FC236}">
              <a16:creationId xmlns:a16="http://schemas.microsoft.com/office/drawing/2014/main" xmlns="" id="{54BC276F-00E8-4C17-85B1-BF7D386651EF}"/>
            </a:ext>
          </a:extLst>
        </xdr:cNvPr>
        <xdr:cNvSpPr txBox="1"/>
      </xdr:nvSpPr>
      <xdr:spPr>
        <a:xfrm>
          <a:off x="9391727" y="705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19638</xdr:rowOff>
    </xdr:from>
    <xdr:ext cx="469744" cy="259045"/>
    <xdr:sp macro="" textlink="">
      <xdr:nvSpPr>
        <xdr:cNvPr id="145" name="n_2mainValue【道路】&#10;一人当たり延長">
          <a:extLst>
            <a:ext uri="{FF2B5EF4-FFF2-40B4-BE49-F238E27FC236}">
              <a16:creationId xmlns:a16="http://schemas.microsoft.com/office/drawing/2014/main" xmlns="" id="{5F2E682A-AC0B-4E78-ACFB-DBE8469D83A1}"/>
            </a:ext>
          </a:extLst>
        </xdr:cNvPr>
        <xdr:cNvSpPr txBox="1"/>
      </xdr:nvSpPr>
      <xdr:spPr>
        <a:xfrm>
          <a:off x="8515427" y="70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19562</xdr:rowOff>
    </xdr:from>
    <xdr:ext cx="469744" cy="259045"/>
    <xdr:sp macro="" textlink="">
      <xdr:nvSpPr>
        <xdr:cNvPr id="146" name="n_3mainValue【道路】&#10;一人当たり延長">
          <a:extLst>
            <a:ext uri="{FF2B5EF4-FFF2-40B4-BE49-F238E27FC236}">
              <a16:creationId xmlns:a16="http://schemas.microsoft.com/office/drawing/2014/main" xmlns="" id="{73F61C43-A389-4DB6-BEA8-907D7EB6F3B4}"/>
            </a:ext>
          </a:extLst>
        </xdr:cNvPr>
        <xdr:cNvSpPr txBox="1"/>
      </xdr:nvSpPr>
      <xdr:spPr>
        <a:xfrm>
          <a:off x="7626427" y="704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20210</xdr:rowOff>
    </xdr:from>
    <xdr:ext cx="469744" cy="259045"/>
    <xdr:sp macro="" textlink="">
      <xdr:nvSpPr>
        <xdr:cNvPr id="147" name="n_4mainValue【道路】&#10;一人当たり延長">
          <a:extLst>
            <a:ext uri="{FF2B5EF4-FFF2-40B4-BE49-F238E27FC236}">
              <a16:creationId xmlns:a16="http://schemas.microsoft.com/office/drawing/2014/main" xmlns="" id="{FDFEC900-36AA-467B-81F5-57DE28107F77}"/>
            </a:ext>
          </a:extLst>
        </xdr:cNvPr>
        <xdr:cNvSpPr txBox="1"/>
      </xdr:nvSpPr>
      <xdr:spPr>
        <a:xfrm>
          <a:off x="6737427" y="704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B68BAACF-4341-4B77-8DEA-2901B7E6919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A0A9EDF4-DA67-41F7-9036-B389CB39079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8EA0FE25-8BE3-41AD-AAD6-9448B7798D0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011CA599-1C7E-4F3F-8FB1-83E162386A7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E051E575-0B80-4EFC-877E-681336A16DC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8A0F4E60-14F4-4F8C-92B3-F6556A4AFE4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EA447002-4A10-4945-8734-EAD89F6BFD6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34655B7E-7ECC-4F0E-96BB-A45B7B8DAFD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7BB7B7D6-A834-4B6F-AD1F-FF97456B062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163443CB-C3D1-480E-80C7-D4250606D06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DB1497DF-FC23-4482-8673-1EC96986F56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9C4A468E-9FB8-4258-BFBE-616984A5546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CC62B084-1610-4E41-9339-58C849C1747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17428874-EC76-4F3F-B38F-655EEC0C255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13380D98-640A-46A1-94F9-59F3C1864B8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803ED765-319A-412A-A82C-56CA3DEA846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AFFCD69D-A2FC-4014-875E-50CF5A54C35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78FC3E8F-544F-42F5-96A4-31D3FEB8D0B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3AD82714-D76D-4564-9E77-F1BD7928246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B318D34E-3436-40C6-9340-92E51089F14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28D078BC-023B-40F0-973B-69B4CAD59FE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55912856-4F77-41BD-95C0-7E33966EFE7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FFC1088B-0407-4C32-AA03-D1903A7FD39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C8560BC8-C3B0-4B99-9FDD-29F421473EA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D4913ACD-2BE2-419D-B04E-02385AF6E51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xmlns="" id="{7F12CDCD-716B-44CD-918E-CB83E698EA95}"/>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36E52FA8-FA3E-4691-9CB6-4F08A5CD0B2E}"/>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xmlns="" id="{CBEFCEBC-E177-43D8-B007-DF4187D7CF94}"/>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97E99089-FD55-453A-952E-69A9882EAF64}"/>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xmlns="" id="{3AC814B9-5325-43EA-B37A-953FA92748DA}"/>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880327B6-813F-48CB-B1DF-4CB7F0C5B5C0}"/>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xmlns="" id="{7F40C7F2-6CD9-44AC-8363-739D4DD37548}"/>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xmlns="" id="{1E751911-B5ED-442E-9FE5-EC24A644C0C7}"/>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xmlns="" id="{81EEE9D6-A00B-4971-92F2-13CB4DCF353B}"/>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xmlns="" id="{E1014C4A-3A63-4484-942F-C3FBC4963106}"/>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xmlns="" id="{3622FEEB-EE8C-45CF-91BB-F274C3D1ED1A}"/>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D08E0C7C-C41C-49DE-A9CD-941603F510B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C12CA65F-3C31-4F37-80FD-7AE7AEC22DF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30463F3E-D731-435F-A637-B225E3ABB02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C213160-80E3-4E2F-B3D8-E826C4F542B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74EAA35B-76F8-43C6-A416-CA0059AECC5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21046</xdr:rowOff>
    </xdr:from>
    <xdr:to>
      <xdr:col>24</xdr:col>
      <xdr:colOff>114300</xdr:colOff>
      <xdr:row>61</xdr:row>
      <xdr:rowOff>122646</xdr:rowOff>
    </xdr:to>
    <xdr:sp macro="" textlink="">
      <xdr:nvSpPr>
        <xdr:cNvPr id="189" name="楕円 188">
          <a:extLst>
            <a:ext uri="{FF2B5EF4-FFF2-40B4-BE49-F238E27FC236}">
              <a16:creationId xmlns:a16="http://schemas.microsoft.com/office/drawing/2014/main" xmlns="" id="{003E86B9-01E1-4D63-BAF9-54CE59C8D177}"/>
            </a:ext>
          </a:extLst>
        </xdr:cNvPr>
        <xdr:cNvSpPr/>
      </xdr:nvSpPr>
      <xdr:spPr>
        <a:xfrm>
          <a:off x="45847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170923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3EFC4973-EB74-4829-89AD-C8F7E8E627BF}"/>
            </a:ext>
          </a:extLst>
        </xdr:cNvPr>
        <xdr:cNvSpPr txBox="1"/>
      </xdr:nvSpPr>
      <xdr:spPr>
        <a:xfrm>
          <a:off x="4673600"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168003</xdr:rowOff>
    </xdr:from>
    <xdr:to>
      <xdr:col>20</xdr:col>
      <xdr:colOff>38100</xdr:colOff>
      <xdr:row>61</xdr:row>
      <xdr:rowOff>98153</xdr:rowOff>
    </xdr:to>
    <xdr:sp macro="" textlink="">
      <xdr:nvSpPr>
        <xdr:cNvPr id="191" name="楕円 190">
          <a:extLst>
            <a:ext uri="{FF2B5EF4-FFF2-40B4-BE49-F238E27FC236}">
              <a16:creationId xmlns:a16="http://schemas.microsoft.com/office/drawing/2014/main" xmlns="" id="{46126D1E-BDF0-4F18-A53A-877E3E7FEA62}"/>
            </a:ext>
          </a:extLst>
        </xdr:cNvPr>
        <xdr:cNvSpPr/>
      </xdr:nvSpPr>
      <xdr:spPr>
        <a:xfrm>
          <a:off x="3746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47353</xdr:rowOff>
    </xdr:from>
    <xdr:to>
      <xdr:col>24</xdr:col>
      <xdr:colOff>63500</xdr:colOff>
      <xdr:row>61</xdr:row>
      <xdr:rowOff>71846</xdr:rowOff>
    </xdr:to>
    <xdr:cxnSp macro="">
      <xdr:nvCxnSpPr>
        <xdr:cNvPr id="192" name="直線コネクタ 191">
          <a:extLst>
            <a:ext uri="{FF2B5EF4-FFF2-40B4-BE49-F238E27FC236}">
              <a16:creationId xmlns:a16="http://schemas.microsoft.com/office/drawing/2014/main" xmlns="" id="{F573B8F6-1C49-4F5A-8281-C20096808010}"/>
            </a:ext>
          </a:extLst>
        </xdr:cNvPr>
        <xdr:cNvCxnSpPr/>
      </xdr:nvCxnSpPr>
      <xdr:spPr>
        <a:xfrm>
          <a:off x="3797300" y="1050580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143510</xdr:rowOff>
    </xdr:from>
    <xdr:to>
      <xdr:col>15</xdr:col>
      <xdr:colOff>101600</xdr:colOff>
      <xdr:row>61</xdr:row>
      <xdr:rowOff>73660</xdr:rowOff>
    </xdr:to>
    <xdr:sp macro="" textlink="">
      <xdr:nvSpPr>
        <xdr:cNvPr id="193" name="楕円 192">
          <a:extLst>
            <a:ext uri="{FF2B5EF4-FFF2-40B4-BE49-F238E27FC236}">
              <a16:creationId xmlns:a16="http://schemas.microsoft.com/office/drawing/2014/main" xmlns="" id="{B57F24AB-2246-4F6C-89A2-007E3572B364}"/>
            </a:ext>
          </a:extLst>
        </xdr:cNvPr>
        <xdr:cNvSpPr/>
      </xdr:nvSpPr>
      <xdr:spPr>
        <a:xfrm>
          <a:off x="2857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22860</xdr:rowOff>
    </xdr:from>
    <xdr:to>
      <xdr:col>19</xdr:col>
      <xdr:colOff>177800</xdr:colOff>
      <xdr:row>61</xdr:row>
      <xdr:rowOff>47353</xdr:rowOff>
    </xdr:to>
    <xdr:cxnSp macro="">
      <xdr:nvCxnSpPr>
        <xdr:cNvPr id="194" name="直線コネクタ 193">
          <a:extLst>
            <a:ext uri="{FF2B5EF4-FFF2-40B4-BE49-F238E27FC236}">
              <a16:creationId xmlns:a16="http://schemas.microsoft.com/office/drawing/2014/main" xmlns="" id="{72154A87-0F59-4C37-A67F-C25572E572D8}"/>
            </a:ext>
          </a:extLst>
        </xdr:cNvPr>
        <xdr:cNvCxnSpPr/>
      </xdr:nvCxnSpPr>
      <xdr:spPr>
        <a:xfrm>
          <a:off x="2908300" y="104813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95" name="楕円 194">
          <a:extLst>
            <a:ext uri="{FF2B5EF4-FFF2-40B4-BE49-F238E27FC236}">
              <a16:creationId xmlns:a16="http://schemas.microsoft.com/office/drawing/2014/main" xmlns="" id="{B7668C4F-3C5F-4A02-B671-E010103BFE0C}"/>
            </a:ext>
          </a:extLst>
        </xdr:cNvPr>
        <xdr:cNvSpPr/>
      </xdr:nvSpPr>
      <xdr:spPr>
        <a:xfrm>
          <a:off x="1968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168184</xdr:rowOff>
    </xdr:from>
    <xdr:to>
      <xdr:col>15</xdr:col>
      <xdr:colOff>50800</xdr:colOff>
      <xdr:row>61</xdr:row>
      <xdr:rowOff>22860</xdr:rowOff>
    </xdr:to>
    <xdr:cxnSp macro="">
      <xdr:nvCxnSpPr>
        <xdr:cNvPr id="196" name="直線コネクタ 195">
          <a:extLst>
            <a:ext uri="{FF2B5EF4-FFF2-40B4-BE49-F238E27FC236}">
              <a16:creationId xmlns:a16="http://schemas.microsoft.com/office/drawing/2014/main" xmlns="" id="{18984A15-D190-487F-A363-B3878B4A5811}"/>
            </a:ext>
          </a:extLst>
        </xdr:cNvPr>
        <xdr:cNvCxnSpPr/>
      </xdr:nvCxnSpPr>
      <xdr:spPr>
        <a:xfrm>
          <a:off x="2019300" y="1045518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89626</xdr:rowOff>
    </xdr:from>
    <xdr:to>
      <xdr:col>6</xdr:col>
      <xdr:colOff>38100</xdr:colOff>
      <xdr:row>61</xdr:row>
      <xdr:rowOff>19776</xdr:rowOff>
    </xdr:to>
    <xdr:sp macro="" textlink="">
      <xdr:nvSpPr>
        <xdr:cNvPr id="197" name="楕円 196">
          <a:extLst>
            <a:ext uri="{FF2B5EF4-FFF2-40B4-BE49-F238E27FC236}">
              <a16:creationId xmlns:a16="http://schemas.microsoft.com/office/drawing/2014/main" xmlns="" id="{6B490A37-F637-4A98-A0FF-FABCD59DB45E}"/>
            </a:ext>
          </a:extLst>
        </xdr:cNvPr>
        <xdr:cNvSpPr/>
      </xdr:nvSpPr>
      <xdr:spPr>
        <a:xfrm>
          <a:off x="1079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140426</xdr:rowOff>
    </xdr:from>
    <xdr:to>
      <xdr:col>10</xdr:col>
      <xdr:colOff>114300</xdr:colOff>
      <xdr:row>60</xdr:row>
      <xdr:rowOff>168184</xdr:rowOff>
    </xdr:to>
    <xdr:cxnSp macro="">
      <xdr:nvCxnSpPr>
        <xdr:cNvPr id="198" name="直線コネクタ 197">
          <a:extLst>
            <a:ext uri="{FF2B5EF4-FFF2-40B4-BE49-F238E27FC236}">
              <a16:creationId xmlns:a16="http://schemas.microsoft.com/office/drawing/2014/main" xmlns="" id="{59D993AF-3E26-40AB-819F-4D55F16A4998}"/>
            </a:ext>
          </a:extLst>
        </xdr:cNvPr>
        <xdr:cNvCxnSpPr/>
      </xdr:nvCxnSpPr>
      <xdr:spPr>
        <a:xfrm>
          <a:off x="1130300" y="104274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CF3B541A-E7FE-4C21-9037-4F0CA8EECAEB}"/>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6B16F3F3-1FD9-45B4-A56B-15C8AAD949BE}"/>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C78FDC50-E230-4C35-B6B5-75FA115EEFB6}"/>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B90FE00B-EFCB-4787-85B6-3B39B1DAB85A}"/>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89280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9EF166B8-60FF-49EC-BCEE-1DE81A584877}"/>
            </a:ext>
          </a:extLst>
        </xdr:cNvPr>
        <xdr:cNvSpPr txBox="1"/>
      </xdr:nvSpPr>
      <xdr:spPr>
        <a:xfrm>
          <a:off x="3582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64787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31138783-7AB1-4391-B49C-208BD3727514}"/>
            </a:ext>
          </a:extLst>
        </xdr:cNvPr>
        <xdr:cNvSpPr txBox="1"/>
      </xdr:nvSpPr>
      <xdr:spPr>
        <a:xfrm>
          <a:off x="2705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8DF35A09-A93D-4E27-A081-2E647C65321C}"/>
            </a:ext>
          </a:extLst>
        </xdr:cNvPr>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10903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98AC495D-3A8E-4951-8EAF-A658AA28B5EB}"/>
            </a:ext>
          </a:extLst>
        </xdr:cNvPr>
        <xdr:cNvSpPr txBox="1"/>
      </xdr:nvSpPr>
      <xdr:spPr>
        <a:xfrm>
          <a:off x="927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3822D833-CF2F-4DA9-A7DD-C5334DE978C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06F4BFBB-1442-4F68-A93D-5A0D6013BF0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725D88DF-8A08-40F7-89CA-8260B271A83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B9A4FF12-2636-4286-8C57-7BF2A6E904A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90D7414A-4868-470A-B2F9-F4D39517D24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C72F401A-7B28-49AB-933F-24D5DE32856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9C96B25E-77DF-434B-AEE4-64EA83E107C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BA460F32-4704-4B20-B305-7A5E1E35167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39B78235-8EF8-4CD7-8B4B-7673E89AAB1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58AB091A-5B3E-4397-AF5A-BF65363E2F5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xmlns="" id="{A24ED5EC-EA98-4DC1-BE20-12C753C8953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xmlns="" id="{8D799BE7-2AE8-4942-BAB5-65925EDB9D5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xmlns="" id="{3E096F12-93E1-4C8F-BC17-7C8C5047C7E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xmlns="" id="{9B3EC5BB-6DF5-4443-8FAD-A55DD3780476}"/>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xmlns="" id="{1DC19693-4BBA-4ED7-B725-65D3E16CC43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xmlns="" id="{A446A6E4-0B7F-4911-A27B-2897EA1353F8}"/>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xmlns="" id="{A4C9DE1A-2FC2-448B-9965-BD1A7842358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xmlns="" id="{489813D2-47B2-4C1E-9689-0C0637B16BB7}"/>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xmlns="" id="{311C1349-6B42-4997-AAAF-DBE61637C1E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xmlns="" id="{002C8F0C-56B9-444D-AF17-F4DF27B7B097}"/>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xmlns="" id="{C0D16BA2-A74D-4EB7-9742-43822622260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xmlns="" id="{2DFCA74B-3E03-4049-BA81-EE98E6AD3619}"/>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xmlns="" id="{8276D823-43B3-476D-94B1-9398225A822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xmlns="" id="{B9EB2AE6-D6A1-43A5-9EEC-256071C591D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xmlns="" id="{D5DC5A25-8363-4764-A17D-E4564397BF3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xmlns="" id="{E099C061-4116-4A77-B0BC-3F40D86F5C72}"/>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xmlns="" id="{78B2DB2A-C588-4C42-99C0-3953A3FBC86F}"/>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xmlns="" id="{4A0961A8-2730-486D-8DB7-3280B22E616F}"/>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xmlns="" id="{9D79A981-A032-49D0-A558-FEC5F1E680CE}"/>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xmlns="" id="{277EAEE9-54E5-4337-A146-9739D25CE489}"/>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xmlns="" id="{2D116978-F565-4E8C-9397-D4629414E241}"/>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xmlns="" id="{67FB69D7-3B37-4DC4-B830-5A520F31E40A}"/>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xmlns="" id="{44F03173-FD8E-4A22-B60E-E34CE4D5923C}"/>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xmlns="" id="{B2DB6B69-DB96-4022-9DFB-DF28080F06E6}"/>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xmlns="" id="{73B66EA2-DE29-46F9-A55C-6C5E538C8D7B}"/>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xmlns="" id="{B6BFBDFE-22A7-4A80-961B-CE89EF12077A}"/>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DC5FCE57-B9E2-43F8-8725-85E328704C5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17BF2C21-B4E4-4F12-91A0-E8920D89985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C4BE3381-4BFF-4427-98E2-FD4E0ABCF58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1DBD984F-93C5-4CDE-8CAB-B89BB9737C9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F5D9D648-D223-4052-BE54-E38C440143C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68304</xdr:rowOff>
    </xdr:from>
    <xdr:to>
      <xdr:col>55</xdr:col>
      <xdr:colOff>50800</xdr:colOff>
      <xdr:row>64</xdr:row>
      <xdr:rowOff>169904</xdr:rowOff>
    </xdr:to>
    <xdr:sp macro="" textlink="">
      <xdr:nvSpPr>
        <xdr:cNvPr id="248" name="楕円 247">
          <a:extLst>
            <a:ext uri="{FF2B5EF4-FFF2-40B4-BE49-F238E27FC236}">
              <a16:creationId xmlns:a16="http://schemas.microsoft.com/office/drawing/2014/main" xmlns="" id="{75F4A328-26F2-49F2-A97A-A54726A3F5DA}"/>
            </a:ext>
          </a:extLst>
        </xdr:cNvPr>
        <xdr:cNvSpPr/>
      </xdr:nvSpPr>
      <xdr:spPr>
        <a:xfrm>
          <a:off x="10426700" y="1104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xmlns="" id="{96B6B92A-1C51-4130-AFA4-2FC88398F596}"/>
            </a:ext>
          </a:extLst>
        </xdr:cNvPr>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68396</xdr:rowOff>
    </xdr:from>
    <xdr:to>
      <xdr:col>50</xdr:col>
      <xdr:colOff>165100</xdr:colOff>
      <xdr:row>64</xdr:row>
      <xdr:rowOff>169996</xdr:rowOff>
    </xdr:to>
    <xdr:sp macro="" textlink="">
      <xdr:nvSpPr>
        <xdr:cNvPr id="250" name="楕円 249">
          <a:extLst>
            <a:ext uri="{FF2B5EF4-FFF2-40B4-BE49-F238E27FC236}">
              <a16:creationId xmlns:a16="http://schemas.microsoft.com/office/drawing/2014/main" xmlns="" id="{DF743D4D-DB11-4082-9B13-3FE38EFDB240}"/>
            </a:ext>
          </a:extLst>
        </xdr:cNvPr>
        <xdr:cNvSpPr/>
      </xdr:nvSpPr>
      <xdr:spPr>
        <a:xfrm>
          <a:off x="9588500" y="1104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119104</xdr:rowOff>
    </xdr:from>
    <xdr:to>
      <xdr:col>55</xdr:col>
      <xdr:colOff>0</xdr:colOff>
      <xdr:row>64</xdr:row>
      <xdr:rowOff>119196</xdr:rowOff>
    </xdr:to>
    <xdr:cxnSp macro="">
      <xdr:nvCxnSpPr>
        <xdr:cNvPr id="251" name="直線コネクタ 250">
          <a:extLst>
            <a:ext uri="{FF2B5EF4-FFF2-40B4-BE49-F238E27FC236}">
              <a16:creationId xmlns:a16="http://schemas.microsoft.com/office/drawing/2014/main" xmlns="" id="{10596635-BC24-4654-BCAE-263D4647769A}"/>
            </a:ext>
          </a:extLst>
        </xdr:cNvPr>
        <xdr:cNvCxnSpPr/>
      </xdr:nvCxnSpPr>
      <xdr:spPr>
        <a:xfrm flipV="1">
          <a:off x="9639300" y="11091904"/>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68407</xdr:rowOff>
    </xdr:from>
    <xdr:to>
      <xdr:col>46</xdr:col>
      <xdr:colOff>38100</xdr:colOff>
      <xdr:row>64</xdr:row>
      <xdr:rowOff>170007</xdr:rowOff>
    </xdr:to>
    <xdr:sp macro="" textlink="">
      <xdr:nvSpPr>
        <xdr:cNvPr id="252" name="楕円 251">
          <a:extLst>
            <a:ext uri="{FF2B5EF4-FFF2-40B4-BE49-F238E27FC236}">
              <a16:creationId xmlns:a16="http://schemas.microsoft.com/office/drawing/2014/main" xmlns="" id="{F9DBA6B1-3ABD-4941-AFD6-EE49E62A8C3D}"/>
            </a:ext>
          </a:extLst>
        </xdr:cNvPr>
        <xdr:cNvSpPr/>
      </xdr:nvSpPr>
      <xdr:spPr>
        <a:xfrm>
          <a:off x="8699500" y="110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119196</xdr:rowOff>
    </xdr:from>
    <xdr:to>
      <xdr:col>50</xdr:col>
      <xdr:colOff>114300</xdr:colOff>
      <xdr:row>64</xdr:row>
      <xdr:rowOff>119207</xdr:rowOff>
    </xdr:to>
    <xdr:cxnSp macro="">
      <xdr:nvCxnSpPr>
        <xdr:cNvPr id="253" name="直線コネクタ 252">
          <a:extLst>
            <a:ext uri="{FF2B5EF4-FFF2-40B4-BE49-F238E27FC236}">
              <a16:creationId xmlns:a16="http://schemas.microsoft.com/office/drawing/2014/main" xmlns="" id="{E17C2131-B408-4714-9489-C848614C8BF9}"/>
            </a:ext>
          </a:extLst>
        </xdr:cNvPr>
        <xdr:cNvCxnSpPr/>
      </xdr:nvCxnSpPr>
      <xdr:spPr>
        <a:xfrm flipV="1">
          <a:off x="8750300" y="11091996"/>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68404</xdr:rowOff>
    </xdr:from>
    <xdr:to>
      <xdr:col>41</xdr:col>
      <xdr:colOff>101600</xdr:colOff>
      <xdr:row>64</xdr:row>
      <xdr:rowOff>170004</xdr:rowOff>
    </xdr:to>
    <xdr:sp macro="" textlink="">
      <xdr:nvSpPr>
        <xdr:cNvPr id="254" name="楕円 253">
          <a:extLst>
            <a:ext uri="{FF2B5EF4-FFF2-40B4-BE49-F238E27FC236}">
              <a16:creationId xmlns:a16="http://schemas.microsoft.com/office/drawing/2014/main" xmlns="" id="{7553E751-5630-4F3D-8D0D-BB816ACEC234}"/>
            </a:ext>
          </a:extLst>
        </xdr:cNvPr>
        <xdr:cNvSpPr/>
      </xdr:nvSpPr>
      <xdr:spPr>
        <a:xfrm>
          <a:off x="7810500" y="1104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119204</xdr:rowOff>
    </xdr:from>
    <xdr:to>
      <xdr:col>45</xdr:col>
      <xdr:colOff>177800</xdr:colOff>
      <xdr:row>64</xdr:row>
      <xdr:rowOff>119207</xdr:rowOff>
    </xdr:to>
    <xdr:cxnSp macro="">
      <xdr:nvCxnSpPr>
        <xdr:cNvPr id="255" name="直線コネクタ 254">
          <a:extLst>
            <a:ext uri="{FF2B5EF4-FFF2-40B4-BE49-F238E27FC236}">
              <a16:creationId xmlns:a16="http://schemas.microsoft.com/office/drawing/2014/main" xmlns="" id="{EE788DCC-AA69-4828-8A23-BA31203F0A4D}"/>
            </a:ext>
          </a:extLst>
        </xdr:cNvPr>
        <xdr:cNvCxnSpPr/>
      </xdr:nvCxnSpPr>
      <xdr:spPr>
        <a:xfrm>
          <a:off x="7861300" y="11092004"/>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68435</xdr:rowOff>
    </xdr:from>
    <xdr:to>
      <xdr:col>36</xdr:col>
      <xdr:colOff>165100</xdr:colOff>
      <xdr:row>64</xdr:row>
      <xdr:rowOff>170035</xdr:rowOff>
    </xdr:to>
    <xdr:sp macro="" textlink="">
      <xdr:nvSpPr>
        <xdr:cNvPr id="256" name="楕円 255">
          <a:extLst>
            <a:ext uri="{FF2B5EF4-FFF2-40B4-BE49-F238E27FC236}">
              <a16:creationId xmlns:a16="http://schemas.microsoft.com/office/drawing/2014/main" xmlns="" id="{A1CFECDE-37E0-489E-BAF9-CA2D8A3E39A0}"/>
            </a:ext>
          </a:extLst>
        </xdr:cNvPr>
        <xdr:cNvSpPr/>
      </xdr:nvSpPr>
      <xdr:spPr>
        <a:xfrm>
          <a:off x="6921500" y="110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119204</xdr:rowOff>
    </xdr:from>
    <xdr:to>
      <xdr:col>41</xdr:col>
      <xdr:colOff>50800</xdr:colOff>
      <xdr:row>64</xdr:row>
      <xdr:rowOff>119235</xdr:rowOff>
    </xdr:to>
    <xdr:cxnSp macro="">
      <xdr:nvCxnSpPr>
        <xdr:cNvPr id="257" name="直線コネクタ 256">
          <a:extLst>
            <a:ext uri="{FF2B5EF4-FFF2-40B4-BE49-F238E27FC236}">
              <a16:creationId xmlns:a16="http://schemas.microsoft.com/office/drawing/2014/main" xmlns="" id="{82150070-0D86-47DB-B864-98D1CCD272C8}"/>
            </a:ext>
          </a:extLst>
        </xdr:cNvPr>
        <xdr:cNvCxnSpPr/>
      </xdr:nvCxnSpPr>
      <xdr:spPr>
        <a:xfrm flipV="1">
          <a:off x="6972300" y="11092004"/>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xmlns="" id="{7C390F40-9693-4BF4-BA3F-99A0FDB0F140}"/>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xmlns="" id="{BA019726-0A18-48A2-A4FA-04EDC7F9C853}"/>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xmlns="" id="{F72D87F5-F348-4CD5-9914-B340AD825ABE}"/>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xmlns="" id="{A7EF1E20-D49D-41A8-AA87-9308BCC8C56F}"/>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161123</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xmlns="" id="{0C1BF040-9BC0-4E44-A175-DC51D5FA265A}"/>
            </a:ext>
          </a:extLst>
        </xdr:cNvPr>
        <xdr:cNvSpPr txBox="1"/>
      </xdr:nvSpPr>
      <xdr:spPr>
        <a:xfrm>
          <a:off x="9359411" y="1113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161134</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xmlns="" id="{356F35ED-6F38-4D26-B937-6AA53CFDD327}"/>
            </a:ext>
          </a:extLst>
        </xdr:cNvPr>
        <xdr:cNvSpPr txBox="1"/>
      </xdr:nvSpPr>
      <xdr:spPr>
        <a:xfrm>
          <a:off x="8483111" y="1113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161131</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xmlns="" id="{4E258694-937F-4263-95C3-8EA2F44AC581}"/>
            </a:ext>
          </a:extLst>
        </xdr:cNvPr>
        <xdr:cNvSpPr txBox="1"/>
      </xdr:nvSpPr>
      <xdr:spPr>
        <a:xfrm>
          <a:off x="7594111" y="111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161162</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xmlns="" id="{D1B27900-8956-495D-A163-102A64856C62}"/>
            </a:ext>
          </a:extLst>
        </xdr:cNvPr>
        <xdr:cNvSpPr txBox="1"/>
      </xdr:nvSpPr>
      <xdr:spPr>
        <a:xfrm>
          <a:off x="6705111" y="1113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xmlns="" id="{17E55150-F99D-4D44-A32F-0E7EBE7BE5D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xmlns="" id="{96DA1FEB-84E8-45D5-A512-EB011869AC5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xmlns="" id="{6CD6EB86-7E09-4AC6-A153-B9BB6590CB6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xmlns="" id="{8BA8275E-3EE0-401D-B6F3-F70C15B48F6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xmlns="" id="{5F89AD3D-67C4-4359-9781-8FFFCCF5261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xmlns="" id="{72FEEDE3-EA12-4873-A224-E7998118C66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xmlns="" id="{C12A30AC-F345-489B-865A-DADF1CC917A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xmlns="" id="{61FAA59A-69F8-4DAA-B40D-BF49DB2066B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xmlns="" id="{F944C461-57F9-4066-8180-B85B178528A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xmlns="" id="{C2834632-8F45-4297-8248-E87357B7BB5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xmlns="" id="{C4021B02-4575-4B94-895B-012B122BD40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xmlns="" id="{3D79C30E-0131-4214-8B9A-5E91619B428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xmlns="" id="{BE811F3C-B7B1-4C5F-B45B-8B575AA9F86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xmlns="" id="{7FF91898-7110-4009-8F2E-557D8153DC7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xmlns="" id="{D9EB9AC3-CDA9-4E0E-9BAC-FC649043E67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xmlns="" id="{4F511910-8E6B-4D06-AF7E-1A910508F18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xmlns="" id="{917738E1-B9C7-4DB1-9B9C-BD68CD6E82C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xmlns="" id="{A9D50120-0762-49A2-BEC5-DD0F8CA8CC8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xmlns="" id="{1DC3257A-3CD9-42BB-AF53-B15C8283025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xmlns="" id="{9C568601-50CE-40CC-8467-61F7599249C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xmlns="" id="{DA2969EC-23F8-4A8A-814F-9E7B2902FF3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xmlns="" id="{C72BDF07-D611-443D-B6E9-6073C3A0305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xmlns="" id="{0C0DAC15-094E-4817-89D8-B33E4A398CD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xmlns="" id="{40A084F6-69DD-4B7D-BA57-1CB79D75D33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xmlns="" id="{C82B2FE3-7740-44F4-B366-DD43D79C698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xmlns="" id="{44C0160E-AD57-4DA4-99A9-7AFC1C079588}"/>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xmlns="" id="{1759CFAE-2E23-4E3C-A0CB-E403854F408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xmlns="" id="{A4799B3A-D79C-4095-B5DF-93A78D5B4A1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a:extLst>
            <a:ext uri="{FF2B5EF4-FFF2-40B4-BE49-F238E27FC236}">
              <a16:creationId xmlns:a16="http://schemas.microsoft.com/office/drawing/2014/main" xmlns="" id="{D645D3C5-C696-473E-8CDE-DAF0FC90D13A}"/>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a:extLst>
            <a:ext uri="{FF2B5EF4-FFF2-40B4-BE49-F238E27FC236}">
              <a16:creationId xmlns:a16="http://schemas.microsoft.com/office/drawing/2014/main" xmlns="" id="{0BC2724B-C94B-41AA-A277-7830ED3BEC6F}"/>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6" name="【公営住宅】&#10;有形固定資産減価償却率平均値テキスト">
          <a:extLst>
            <a:ext uri="{FF2B5EF4-FFF2-40B4-BE49-F238E27FC236}">
              <a16:creationId xmlns:a16="http://schemas.microsoft.com/office/drawing/2014/main" xmlns="" id="{11BF7081-56E5-4FE6-83CD-B9BF27DCD53E}"/>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a:extLst>
            <a:ext uri="{FF2B5EF4-FFF2-40B4-BE49-F238E27FC236}">
              <a16:creationId xmlns:a16="http://schemas.microsoft.com/office/drawing/2014/main" xmlns="" id="{7C350FCC-357B-40BC-9CB7-99795A438EEB}"/>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a:extLst>
            <a:ext uri="{FF2B5EF4-FFF2-40B4-BE49-F238E27FC236}">
              <a16:creationId xmlns:a16="http://schemas.microsoft.com/office/drawing/2014/main" xmlns="" id="{8F216542-2736-43B2-94FC-7740658CBB4F}"/>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a:extLst>
            <a:ext uri="{FF2B5EF4-FFF2-40B4-BE49-F238E27FC236}">
              <a16:creationId xmlns:a16="http://schemas.microsoft.com/office/drawing/2014/main" xmlns="" id="{36AA1A31-041E-48B0-9D4E-41E02038B46B}"/>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a:extLst>
            <a:ext uri="{FF2B5EF4-FFF2-40B4-BE49-F238E27FC236}">
              <a16:creationId xmlns:a16="http://schemas.microsoft.com/office/drawing/2014/main" xmlns="" id="{DC830A7B-9807-4523-AF22-4FD8327078D2}"/>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a:extLst>
            <a:ext uri="{FF2B5EF4-FFF2-40B4-BE49-F238E27FC236}">
              <a16:creationId xmlns:a16="http://schemas.microsoft.com/office/drawing/2014/main" xmlns="" id="{2BCED2AB-5836-4CF7-B44C-10E0F43AE159}"/>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EB70DC6-933B-4548-9A80-F6845A34870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8E09278D-AF6E-4375-808B-82595365638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1D79A771-457B-4F91-9D7B-0C78A3DF5BB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D25D7175-B4E9-4404-A9D9-91672D929D5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xmlns="" id="{7DE9250C-A4E0-456B-8CA0-BCA88D4D1EB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121194</xdr:rowOff>
    </xdr:from>
    <xdr:to>
      <xdr:col>24</xdr:col>
      <xdr:colOff>114300</xdr:colOff>
      <xdr:row>86</xdr:row>
      <xdr:rowOff>51344</xdr:rowOff>
    </xdr:to>
    <xdr:sp macro="" textlink="">
      <xdr:nvSpPr>
        <xdr:cNvPr id="307" name="楕円 306">
          <a:extLst>
            <a:ext uri="{FF2B5EF4-FFF2-40B4-BE49-F238E27FC236}">
              <a16:creationId xmlns:a16="http://schemas.microsoft.com/office/drawing/2014/main" xmlns="" id="{C4719A9B-92E4-439B-AB80-F0E584F27392}"/>
            </a:ext>
          </a:extLst>
        </xdr:cNvPr>
        <xdr:cNvSpPr/>
      </xdr:nvSpPr>
      <xdr:spPr>
        <a:xfrm>
          <a:off x="4584700" y="146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99621</xdr:rowOff>
    </xdr:from>
    <xdr:ext cx="405111" cy="259045"/>
    <xdr:sp macro="" textlink="">
      <xdr:nvSpPr>
        <xdr:cNvPr id="308" name="【公営住宅】&#10;有形固定資産減価償却率該当値テキスト">
          <a:extLst>
            <a:ext uri="{FF2B5EF4-FFF2-40B4-BE49-F238E27FC236}">
              <a16:creationId xmlns:a16="http://schemas.microsoft.com/office/drawing/2014/main" xmlns="" id="{987C5704-786B-46D2-9540-5AE0AF58251B}"/>
            </a:ext>
          </a:extLst>
        </xdr:cNvPr>
        <xdr:cNvSpPr txBox="1"/>
      </xdr:nvSpPr>
      <xdr:spPr>
        <a:xfrm>
          <a:off x="4673600"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101600</xdr:rowOff>
    </xdr:from>
    <xdr:to>
      <xdr:col>20</xdr:col>
      <xdr:colOff>38100</xdr:colOff>
      <xdr:row>86</xdr:row>
      <xdr:rowOff>31750</xdr:rowOff>
    </xdr:to>
    <xdr:sp macro="" textlink="">
      <xdr:nvSpPr>
        <xdr:cNvPr id="309" name="楕円 308">
          <a:extLst>
            <a:ext uri="{FF2B5EF4-FFF2-40B4-BE49-F238E27FC236}">
              <a16:creationId xmlns:a16="http://schemas.microsoft.com/office/drawing/2014/main" xmlns="" id="{402D9DF0-049D-475A-B5BB-712722D38120}"/>
            </a:ext>
          </a:extLst>
        </xdr:cNvPr>
        <xdr:cNvSpPr/>
      </xdr:nvSpPr>
      <xdr:spPr>
        <a:xfrm>
          <a:off x="3746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152400</xdr:rowOff>
    </xdr:from>
    <xdr:to>
      <xdr:col>24</xdr:col>
      <xdr:colOff>63500</xdr:colOff>
      <xdr:row>86</xdr:row>
      <xdr:rowOff>544</xdr:rowOff>
    </xdr:to>
    <xdr:cxnSp macro="">
      <xdr:nvCxnSpPr>
        <xdr:cNvPr id="310" name="直線コネクタ 309">
          <a:extLst>
            <a:ext uri="{FF2B5EF4-FFF2-40B4-BE49-F238E27FC236}">
              <a16:creationId xmlns:a16="http://schemas.microsoft.com/office/drawing/2014/main" xmlns="" id="{C5D59CEF-FD34-4761-B7B3-0DBE7C2DC249}"/>
            </a:ext>
          </a:extLst>
        </xdr:cNvPr>
        <xdr:cNvCxnSpPr/>
      </xdr:nvCxnSpPr>
      <xdr:spPr>
        <a:xfrm>
          <a:off x="3797300" y="1472565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86905</xdr:rowOff>
    </xdr:from>
    <xdr:to>
      <xdr:col>15</xdr:col>
      <xdr:colOff>101600</xdr:colOff>
      <xdr:row>86</xdr:row>
      <xdr:rowOff>17055</xdr:rowOff>
    </xdr:to>
    <xdr:sp macro="" textlink="">
      <xdr:nvSpPr>
        <xdr:cNvPr id="311" name="楕円 310">
          <a:extLst>
            <a:ext uri="{FF2B5EF4-FFF2-40B4-BE49-F238E27FC236}">
              <a16:creationId xmlns:a16="http://schemas.microsoft.com/office/drawing/2014/main" xmlns="" id="{C53B9552-CF69-4F8C-ADD8-97D8A6893BDA}"/>
            </a:ext>
          </a:extLst>
        </xdr:cNvPr>
        <xdr:cNvSpPr/>
      </xdr:nvSpPr>
      <xdr:spPr>
        <a:xfrm>
          <a:off x="2857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137705</xdr:rowOff>
    </xdr:from>
    <xdr:to>
      <xdr:col>19</xdr:col>
      <xdr:colOff>177800</xdr:colOff>
      <xdr:row>85</xdr:row>
      <xdr:rowOff>152400</xdr:rowOff>
    </xdr:to>
    <xdr:cxnSp macro="">
      <xdr:nvCxnSpPr>
        <xdr:cNvPr id="312" name="直線コネクタ 311">
          <a:extLst>
            <a:ext uri="{FF2B5EF4-FFF2-40B4-BE49-F238E27FC236}">
              <a16:creationId xmlns:a16="http://schemas.microsoft.com/office/drawing/2014/main" xmlns="" id="{A6CE2AFE-9990-41DE-BDB4-BCCC025DE9D7}"/>
            </a:ext>
          </a:extLst>
        </xdr:cNvPr>
        <xdr:cNvCxnSpPr/>
      </xdr:nvCxnSpPr>
      <xdr:spPr>
        <a:xfrm>
          <a:off x="2908300" y="1471095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67311</xdr:rowOff>
    </xdr:from>
    <xdr:to>
      <xdr:col>10</xdr:col>
      <xdr:colOff>165100</xdr:colOff>
      <xdr:row>85</xdr:row>
      <xdr:rowOff>168911</xdr:rowOff>
    </xdr:to>
    <xdr:sp macro="" textlink="">
      <xdr:nvSpPr>
        <xdr:cNvPr id="313" name="楕円 312">
          <a:extLst>
            <a:ext uri="{FF2B5EF4-FFF2-40B4-BE49-F238E27FC236}">
              <a16:creationId xmlns:a16="http://schemas.microsoft.com/office/drawing/2014/main" xmlns="" id="{73C62D6A-E28D-440A-AC17-1D702F31A851}"/>
            </a:ext>
          </a:extLst>
        </xdr:cNvPr>
        <xdr:cNvSpPr/>
      </xdr:nvSpPr>
      <xdr:spPr>
        <a:xfrm>
          <a:off x="196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118111</xdr:rowOff>
    </xdr:from>
    <xdr:to>
      <xdr:col>15</xdr:col>
      <xdr:colOff>50800</xdr:colOff>
      <xdr:row>85</xdr:row>
      <xdr:rowOff>137705</xdr:rowOff>
    </xdr:to>
    <xdr:cxnSp macro="">
      <xdr:nvCxnSpPr>
        <xdr:cNvPr id="314" name="直線コネクタ 313">
          <a:extLst>
            <a:ext uri="{FF2B5EF4-FFF2-40B4-BE49-F238E27FC236}">
              <a16:creationId xmlns:a16="http://schemas.microsoft.com/office/drawing/2014/main" xmlns="" id="{1A6A33C4-6387-4D57-ADAB-107E83D58264}"/>
            </a:ext>
          </a:extLst>
        </xdr:cNvPr>
        <xdr:cNvCxnSpPr/>
      </xdr:nvCxnSpPr>
      <xdr:spPr>
        <a:xfrm>
          <a:off x="2019300" y="146913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46082</xdr:rowOff>
    </xdr:from>
    <xdr:to>
      <xdr:col>6</xdr:col>
      <xdr:colOff>38100</xdr:colOff>
      <xdr:row>85</xdr:row>
      <xdr:rowOff>147682</xdr:rowOff>
    </xdr:to>
    <xdr:sp macro="" textlink="">
      <xdr:nvSpPr>
        <xdr:cNvPr id="315" name="楕円 314">
          <a:extLst>
            <a:ext uri="{FF2B5EF4-FFF2-40B4-BE49-F238E27FC236}">
              <a16:creationId xmlns:a16="http://schemas.microsoft.com/office/drawing/2014/main" xmlns="" id="{2D59D1D8-6936-40C7-BAA1-8836285589FF}"/>
            </a:ext>
          </a:extLst>
        </xdr:cNvPr>
        <xdr:cNvSpPr/>
      </xdr:nvSpPr>
      <xdr:spPr>
        <a:xfrm>
          <a:off x="1079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96882</xdr:rowOff>
    </xdr:from>
    <xdr:to>
      <xdr:col>10</xdr:col>
      <xdr:colOff>114300</xdr:colOff>
      <xdr:row>85</xdr:row>
      <xdr:rowOff>118111</xdr:rowOff>
    </xdr:to>
    <xdr:cxnSp macro="">
      <xdr:nvCxnSpPr>
        <xdr:cNvPr id="316" name="直線コネクタ 315">
          <a:extLst>
            <a:ext uri="{FF2B5EF4-FFF2-40B4-BE49-F238E27FC236}">
              <a16:creationId xmlns:a16="http://schemas.microsoft.com/office/drawing/2014/main" xmlns="" id="{9A7CC230-D199-48A7-8B4B-DC30D86E186B}"/>
            </a:ext>
          </a:extLst>
        </xdr:cNvPr>
        <xdr:cNvCxnSpPr/>
      </xdr:nvCxnSpPr>
      <xdr:spPr>
        <a:xfrm>
          <a:off x="1130300" y="14670132"/>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17" name="n_1aveValue【公営住宅】&#10;有形固定資産減価償却率">
          <a:extLst>
            <a:ext uri="{FF2B5EF4-FFF2-40B4-BE49-F238E27FC236}">
              <a16:creationId xmlns:a16="http://schemas.microsoft.com/office/drawing/2014/main" xmlns="" id="{2BDD0D0E-B555-4B64-B7F2-E6F84FF7C056}"/>
            </a:ext>
          </a:extLst>
        </xdr:cNvPr>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a:extLst>
            <a:ext uri="{FF2B5EF4-FFF2-40B4-BE49-F238E27FC236}">
              <a16:creationId xmlns:a16="http://schemas.microsoft.com/office/drawing/2014/main" xmlns="" id="{96FA2672-EB4E-4618-9B6F-3AA9849372A6}"/>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19" name="n_3aveValue【公営住宅】&#10;有形固定資産減価償却率">
          <a:extLst>
            <a:ext uri="{FF2B5EF4-FFF2-40B4-BE49-F238E27FC236}">
              <a16:creationId xmlns:a16="http://schemas.microsoft.com/office/drawing/2014/main" xmlns="" id="{53C01DBE-DF09-4FBF-8785-FFF4A9814333}"/>
            </a:ext>
          </a:extLst>
        </xdr:cNvPr>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20" name="n_4aveValue【公営住宅】&#10;有形固定資産減価償却率">
          <a:extLst>
            <a:ext uri="{FF2B5EF4-FFF2-40B4-BE49-F238E27FC236}">
              <a16:creationId xmlns:a16="http://schemas.microsoft.com/office/drawing/2014/main" xmlns="" id="{014954B0-2516-4922-9279-C96FD0852A3E}"/>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22877</xdr:rowOff>
    </xdr:from>
    <xdr:ext cx="405111" cy="259045"/>
    <xdr:sp macro="" textlink="">
      <xdr:nvSpPr>
        <xdr:cNvPr id="321" name="n_1mainValue【公営住宅】&#10;有形固定資産減価償却率">
          <a:extLst>
            <a:ext uri="{FF2B5EF4-FFF2-40B4-BE49-F238E27FC236}">
              <a16:creationId xmlns:a16="http://schemas.microsoft.com/office/drawing/2014/main" xmlns="" id="{7E02A3B2-B13C-42CE-8A14-C9B29CF42B65}"/>
            </a:ext>
          </a:extLst>
        </xdr:cNvPr>
        <xdr:cNvSpPr txBox="1"/>
      </xdr:nvSpPr>
      <xdr:spPr>
        <a:xfrm>
          <a:off x="35820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8182</xdr:rowOff>
    </xdr:from>
    <xdr:ext cx="405111" cy="259045"/>
    <xdr:sp macro="" textlink="">
      <xdr:nvSpPr>
        <xdr:cNvPr id="322" name="n_2mainValue【公営住宅】&#10;有形固定資産減価償却率">
          <a:extLst>
            <a:ext uri="{FF2B5EF4-FFF2-40B4-BE49-F238E27FC236}">
              <a16:creationId xmlns:a16="http://schemas.microsoft.com/office/drawing/2014/main" xmlns="" id="{133B4C80-BE9A-4EA1-8EE9-1FCE04E70CEE}"/>
            </a:ext>
          </a:extLst>
        </xdr:cNvPr>
        <xdr:cNvSpPr txBox="1"/>
      </xdr:nvSpPr>
      <xdr:spPr>
        <a:xfrm>
          <a:off x="27057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160038</xdr:rowOff>
    </xdr:from>
    <xdr:ext cx="405111" cy="259045"/>
    <xdr:sp macro="" textlink="">
      <xdr:nvSpPr>
        <xdr:cNvPr id="323" name="n_3mainValue【公営住宅】&#10;有形固定資産減価償却率">
          <a:extLst>
            <a:ext uri="{FF2B5EF4-FFF2-40B4-BE49-F238E27FC236}">
              <a16:creationId xmlns:a16="http://schemas.microsoft.com/office/drawing/2014/main" xmlns="" id="{5548844A-E816-403D-8F16-DC5F9E618C02}"/>
            </a:ext>
          </a:extLst>
        </xdr:cNvPr>
        <xdr:cNvSpPr txBox="1"/>
      </xdr:nvSpPr>
      <xdr:spPr>
        <a:xfrm>
          <a:off x="1816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138809</xdr:rowOff>
    </xdr:from>
    <xdr:ext cx="405111" cy="259045"/>
    <xdr:sp macro="" textlink="">
      <xdr:nvSpPr>
        <xdr:cNvPr id="324" name="n_4mainValue【公営住宅】&#10;有形固定資産減価償却率">
          <a:extLst>
            <a:ext uri="{FF2B5EF4-FFF2-40B4-BE49-F238E27FC236}">
              <a16:creationId xmlns:a16="http://schemas.microsoft.com/office/drawing/2014/main" xmlns="" id="{4A330CAE-A2E0-42A6-BB51-40B8D0A4EE52}"/>
            </a:ext>
          </a:extLst>
        </xdr:cNvPr>
        <xdr:cNvSpPr txBox="1"/>
      </xdr:nvSpPr>
      <xdr:spPr>
        <a:xfrm>
          <a:off x="927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xmlns="" id="{42809A46-7C40-42AB-8BCF-3796E42369B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xmlns="" id="{43A35169-AFB8-482A-A6BB-84CD4893016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xmlns="" id="{699E4394-8A3C-447B-A3F5-8912883CDFF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xmlns="" id="{7220F1DF-76D6-4BA4-B17E-53BCA649FCB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xmlns="" id="{74D958A9-DD4C-4C27-81DF-35CE5B10D5C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xmlns="" id="{131EBF6F-E1A8-4F5D-A616-05F2735AA3E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xmlns="" id="{44368450-B39C-40D2-88A1-F9FD285A57F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xmlns="" id="{6915CDEC-177B-4622-AF54-1D5B1F81A12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xmlns="" id="{1351B1A6-A43C-4576-A02A-88FD2DFED3E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xmlns="" id="{F876DECF-E97A-4CBF-8F38-5F6F185A1A0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a:extLst>
            <a:ext uri="{FF2B5EF4-FFF2-40B4-BE49-F238E27FC236}">
              <a16:creationId xmlns:a16="http://schemas.microsoft.com/office/drawing/2014/main" xmlns="" id="{327CD32E-3A80-4DD3-9F70-F43BF45CCA4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a:extLst>
            <a:ext uri="{FF2B5EF4-FFF2-40B4-BE49-F238E27FC236}">
              <a16:creationId xmlns:a16="http://schemas.microsoft.com/office/drawing/2014/main" xmlns="" id="{B6F7E27D-D65D-4B8C-8653-BA7B1F1A35A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a:extLst>
            <a:ext uri="{FF2B5EF4-FFF2-40B4-BE49-F238E27FC236}">
              <a16:creationId xmlns:a16="http://schemas.microsoft.com/office/drawing/2014/main" xmlns="" id="{375ACD2F-A723-4FA3-A702-83CFE568D8B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a:extLst>
            <a:ext uri="{FF2B5EF4-FFF2-40B4-BE49-F238E27FC236}">
              <a16:creationId xmlns:a16="http://schemas.microsoft.com/office/drawing/2014/main" xmlns="" id="{64876FC5-05C0-406A-B105-8F59B9458B8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a:extLst>
            <a:ext uri="{FF2B5EF4-FFF2-40B4-BE49-F238E27FC236}">
              <a16:creationId xmlns:a16="http://schemas.microsoft.com/office/drawing/2014/main" xmlns="" id="{E72EEDA4-FD94-489E-B8BF-D4E77E132C7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a:extLst>
            <a:ext uri="{FF2B5EF4-FFF2-40B4-BE49-F238E27FC236}">
              <a16:creationId xmlns:a16="http://schemas.microsoft.com/office/drawing/2014/main" xmlns="" id="{795422EA-361A-43D1-A307-0E761B693A7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a:extLst>
            <a:ext uri="{FF2B5EF4-FFF2-40B4-BE49-F238E27FC236}">
              <a16:creationId xmlns:a16="http://schemas.microsoft.com/office/drawing/2014/main" xmlns="" id="{5A5DFF94-538F-4F7E-8A48-712D899612C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a:extLst>
            <a:ext uri="{FF2B5EF4-FFF2-40B4-BE49-F238E27FC236}">
              <a16:creationId xmlns:a16="http://schemas.microsoft.com/office/drawing/2014/main" xmlns="" id="{5D59BFC7-0083-4BDB-BE71-94B29472482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xmlns="" id="{70EB0A91-A8D6-4600-84D9-DB1C6298C5F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xmlns="" id="{B827AB39-3111-48DE-8167-C46294079B9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xmlns="" id="{F4BD29A8-BFEC-4AC4-8364-D49AB86881E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a:extLst>
            <a:ext uri="{FF2B5EF4-FFF2-40B4-BE49-F238E27FC236}">
              <a16:creationId xmlns:a16="http://schemas.microsoft.com/office/drawing/2014/main" xmlns="" id="{880C23FD-F360-44D4-A781-63037D9EC737}"/>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a:extLst>
            <a:ext uri="{FF2B5EF4-FFF2-40B4-BE49-F238E27FC236}">
              <a16:creationId xmlns:a16="http://schemas.microsoft.com/office/drawing/2014/main" xmlns="" id="{978EDFEB-7504-4E42-919F-EF68EFD85495}"/>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a:extLst>
            <a:ext uri="{FF2B5EF4-FFF2-40B4-BE49-F238E27FC236}">
              <a16:creationId xmlns:a16="http://schemas.microsoft.com/office/drawing/2014/main" xmlns="" id="{34F548CE-63DC-4FF2-9EBF-FE223E345F26}"/>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a:extLst>
            <a:ext uri="{FF2B5EF4-FFF2-40B4-BE49-F238E27FC236}">
              <a16:creationId xmlns:a16="http://schemas.microsoft.com/office/drawing/2014/main" xmlns="" id="{6E68E038-E638-4C93-98D7-9B98DCFEA2DA}"/>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a:extLst>
            <a:ext uri="{FF2B5EF4-FFF2-40B4-BE49-F238E27FC236}">
              <a16:creationId xmlns:a16="http://schemas.microsoft.com/office/drawing/2014/main" xmlns="" id="{79780A07-CB38-4A38-91EA-A2307CE180DD}"/>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164837</xdr:rowOff>
    </xdr:from>
    <xdr:ext cx="469744" cy="259045"/>
    <xdr:sp macro="" textlink="">
      <xdr:nvSpPr>
        <xdr:cNvPr id="351" name="【公営住宅】&#10;一人当たり面積平均値テキスト">
          <a:extLst>
            <a:ext uri="{FF2B5EF4-FFF2-40B4-BE49-F238E27FC236}">
              <a16:creationId xmlns:a16="http://schemas.microsoft.com/office/drawing/2014/main" xmlns="" id="{C80DA21C-303D-4FFF-BC1B-C12FF5C87D18}"/>
            </a:ext>
          </a:extLst>
        </xdr:cNvPr>
        <xdr:cNvSpPr txBox="1"/>
      </xdr:nvSpPr>
      <xdr:spPr>
        <a:xfrm>
          <a:off x="10515600" y="14566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a:extLst>
            <a:ext uri="{FF2B5EF4-FFF2-40B4-BE49-F238E27FC236}">
              <a16:creationId xmlns:a16="http://schemas.microsoft.com/office/drawing/2014/main" xmlns="" id="{891384FF-62B7-4E10-830E-9D5E34F4C556}"/>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a:extLst>
            <a:ext uri="{FF2B5EF4-FFF2-40B4-BE49-F238E27FC236}">
              <a16:creationId xmlns:a16="http://schemas.microsoft.com/office/drawing/2014/main" xmlns="" id="{2606B87A-6C4F-4231-B3E6-B89A11274A7C}"/>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a:extLst>
            <a:ext uri="{FF2B5EF4-FFF2-40B4-BE49-F238E27FC236}">
              <a16:creationId xmlns:a16="http://schemas.microsoft.com/office/drawing/2014/main" xmlns="" id="{106F3B0D-7BEB-4DB8-8435-DD0E9A610110}"/>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a:extLst>
            <a:ext uri="{FF2B5EF4-FFF2-40B4-BE49-F238E27FC236}">
              <a16:creationId xmlns:a16="http://schemas.microsoft.com/office/drawing/2014/main" xmlns="" id="{96AEE663-CA54-43BA-82E8-EC4E1537E534}"/>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a:extLst>
            <a:ext uri="{FF2B5EF4-FFF2-40B4-BE49-F238E27FC236}">
              <a16:creationId xmlns:a16="http://schemas.microsoft.com/office/drawing/2014/main" xmlns="" id="{ED986057-246B-4BDA-ABA5-9452AE721EF2}"/>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587032CD-FF07-4019-AB3C-A8A56DB85C2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FFD29E54-F49F-4FC5-AF44-3FD0A8D9392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19753153-EA4F-4420-A141-589FD77E535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624CE51F-8CD9-49E9-93AC-6ADAC370448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33797E8C-51AE-4223-B6D1-B053F9B3D86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xdr:rowOff>
    </xdr:from>
    <xdr:to>
      <xdr:col>55</xdr:col>
      <xdr:colOff>50800</xdr:colOff>
      <xdr:row>85</xdr:row>
      <xdr:rowOff>114046</xdr:rowOff>
    </xdr:to>
    <xdr:sp macro="" textlink="">
      <xdr:nvSpPr>
        <xdr:cNvPr id="362" name="楕円 361">
          <a:extLst>
            <a:ext uri="{FF2B5EF4-FFF2-40B4-BE49-F238E27FC236}">
              <a16:creationId xmlns:a16="http://schemas.microsoft.com/office/drawing/2014/main" xmlns="" id="{342A468F-59BF-4175-BAB4-28682E8BE5A1}"/>
            </a:ext>
          </a:extLst>
        </xdr:cNvPr>
        <xdr:cNvSpPr/>
      </xdr:nvSpPr>
      <xdr:spPr>
        <a:xfrm>
          <a:off x="10426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35323</xdr:rowOff>
    </xdr:from>
    <xdr:ext cx="469744" cy="259045"/>
    <xdr:sp macro="" textlink="">
      <xdr:nvSpPr>
        <xdr:cNvPr id="363" name="【公営住宅】&#10;一人当たり面積該当値テキスト">
          <a:extLst>
            <a:ext uri="{FF2B5EF4-FFF2-40B4-BE49-F238E27FC236}">
              <a16:creationId xmlns:a16="http://schemas.microsoft.com/office/drawing/2014/main" xmlns="" id="{CA17A261-1F37-4125-9CB0-2C6B4F5DF545}"/>
            </a:ext>
          </a:extLst>
        </xdr:cNvPr>
        <xdr:cNvSpPr txBox="1"/>
      </xdr:nvSpPr>
      <xdr:spPr>
        <a:xfrm>
          <a:off x="10515600" y="144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xdr:rowOff>
    </xdr:from>
    <xdr:to>
      <xdr:col>50</xdr:col>
      <xdr:colOff>165100</xdr:colOff>
      <xdr:row>85</xdr:row>
      <xdr:rowOff>115188</xdr:rowOff>
    </xdr:to>
    <xdr:sp macro="" textlink="">
      <xdr:nvSpPr>
        <xdr:cNvPr id="364" name="楕円 363">
          <a:extLst>
            <a:ext uri="{FF2B5EF4-FFF2-40B4-BE49-F238E27FC236}">
              <a16:creationId xmlns:a16="http://schemas.microsoft.com/office/drawing/2014/main" xmlns="" id="{0E04BDBD-2295-4426-8CF2-E8C99A37C5A2}"/>
            </a:ext>
          </a:extLst>
        </xdr:cNvPr>
        <xdr:cNvSpPr/>
      </xdr:nvSpPr>
      <xdr:spPr>
        <a:xfrm>
          <a:off x="9588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63246</xdr:rowOff>
    </xdr:from>
    <xdr:to>
      <xdr:col>55</xdr:col>
      <xdr:colOff>0</xdr:colOff>
      <xdr:row>85</xdr:row>
      <xdr:rowOff>64388</xdr:rowOff>
    </xdr:to>
    <xdr:cxnSp macro="">
      <xdr:nvCxnSpPr>
        <xdr:cNvPr id="365" name="直線コネクタ 364">
          <a:extLst>
            <a:ext uri="{FF2B5EF4-FFF2-40B4-BE49-F238E27FC236}">
              <a16:creationId xmlns:a16="http://schemas.microsoft.com/office/drawing/2014/main" xmlns="" id="{531BA52B-614A-4955-A743-6200BA1DA271}"/>
            </a:ext>
          </a:extLst>
        </xdr:cNvPr>
        <xdr:cNvCxnSpPr/>
      </xdr:nvCxnSpPr>
      <xdr:spPr>
        <a:xfrm flipV="1">
          <a:off x="9639300" y="14636496"/>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13360</xdr:rowOff>
    </xdr:from>
    <xdr:to>
      <xdr:col>46</xdr:col>
      <xdr:colOff>38100</xdr:colOff>
      <xdr:row>85</xdr:row>
      <xdr:rowOff>114960</xdr:rowOff>
    </xdr:to>
    <xdr:sp macro="" textlink="">
      <xdr:nvSpPr>
        <xdr:cNvPr id="366" name="楕円 365">
          <a:extLst>
            <a:ext uri="{FF2B5EF4-FFF2-40B4-BE49-F238E27FC236}">
              <a16:creationId xmlns:a16="http://schemas.microsoft.com/office/drawing/2014/main" xmlns="" id="{FCD9AE0C-1AE0-490F-A958-EE7A229EF9E6}"/>
            </a:ext>
          </a:extLst>
        </xdr:cNvPr>
        <xdr:cNvSpPr/>
      </xdr:nvSpPr>
      <xdr:spPr>
        <a:xfrm>
          <a:off x="8699500" y="1458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64160</xdr:rowOff>
    </xdr:from>
    <xdr:to>
      <xdr:col>50</xdr:col>
      <xdr:colOff>114300</xdr:colOff>
      <xdr:row>85</xdr:row>
      <xdr:rowOff>64388</xdr:rowOff>
    </xdr:to>
    <xdr:cxnSp macro="">
      <xdr:nvCxnSpPr>
        <xdr:cNvPr id="367" name="直線コネクタ 366">
          <a:extLst>
            <a:ext uri="{FF2B5EF4-FFF2-40B4-BE49-F238E27FC236}">
              <a16:creationId xmlns:a16="http://schemas.microsoft.com/office/drawing/2014/main" xmlns="" id="{14607BD2-BA7F-4A3C-B224-4C478D507D24}"/>
            </a:ext>
          </a:extLst>
        </xdr:cNvPr>
        <xdr:cNvCxnSpPr/>
      </xdr:nvCxnSpPr>
      <xdr:spPr>
        <a:xfrm>
          <a:off x="8750300" y="1463741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12903</xdr:rowOff>
    </xdr:from>
    <xdr:to>
      <xdr:col>41</xdr:col>
      <xdr:colOff>101600</xdr:colOff>
      <xdr:row>85</xdr:row>
      <xdr:rowOff>114503</xdr:rowOff>
    </xdr:to>
    <xdr:sp macro="" textlink="">
      <xdr:nvSpPr>
        <xdr:cNvPr id="368" name="楕円 367">
          <a:extLst>
            <a:ext uri="{FF2B5EF4-FFF2-40B4-BE49-F238E27FC236}">
              <a16:creationId xmlns:a16="http://schemas.microsoft.com/office/drawing/2014/main" xmlns="" id="{930FEB87-B73F-4EF2-B268-063526ABBE29}"/>
            </a:ext>
          </a:extLst>
        </xdr:cNvPr>
        <xdr:cNvSpPr/>
      </xdr:nvSpPr>
      <xdr:spPr>
        <a:xfrm>
          <a:off x="7810500" y="1458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63703</xdr:rowOff>
    </xdr:from>
    <xdr:to>
      <xdr:col>45</xdr:col>
      <xdr:colOff>177800</xdr:colOff>
      <xdr:row>85</xdr:row>
      <xdr:rowOff>64160</xdr:rowOff>
    </xdr:to>
    <xdr:cxnSp macro="">
      <xdr:nvCxnSpPr>
        <xdr:cNvPr id="369" name="直線コネクタ 368">
          <a:extLst>
            <a:ext uri="{FF2B5EF4-FFF2-40B4-BE49-F238E27FC236}">
              <a16:creationId xmlns:a16="http://schemas.microsoft.com/office/drawing/2014/main" xmlns="" id="{8F689A02-94EB-4A0C-8CC5-2616E297ED37}"/>
            </a:ext>
          </a:extLst>
        </xdr:cNvPr>
        <xdr:cNvCxnSpPr/>
      </xdr:nvCxnSpPr>
      <xdr:spPr>
        <a:xfrm>
          <a:off x="7861300" y="1463695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13360</xdr:rowOff>
    </xdr:from>
    <xdr:to>
      <xdr:col>36</xdr:col>
      <xdr:colOff>165100</xdr:colOff>
      <xdr:row>85</xdr:row>
      <xdr:rowOff>114960</xdr:rowOff>
    </xdr:to>
    <xdr:sp macro="" textlink="">
      <xdr:nvSpPr>
        <xdr:cNvPr id="370" name="楕円 369">
          <a:extLst>
            <a:ext uri="{FF2B5EF4-FFF2-40B4-BE49-F238E27FC236}">
              <a16:creationId xmlns:a16="http://schemas.microsoft.com/office/drawing/2014/main" xmlns="" id="{B89CE5A8-FB36-45B9-B322-B7377C1165D1}"/>
            </a:ext>
          </a:extLst>
        </xdr:cNvPr>
        <xdr:cNvSpPr/>
      </xdr:nvSpPr>
      <xdr:spPr>
        <a:xfrm>
          <a:off x="6921500" y="1458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63703</xdr:rowOff>
    </xdr:from>
    <xdr:to>
      <xdr:col>41</xdr:col>
      <xdr:colOff>50800</xdr:colOff>
      <xdr:row>85</xdr:row>
      <xdr:rowOff>64160</xdr:rowOff>
    </xdr:to>
    <xdr:cxnSp macro="">
      <xdr:nvCxnSpPr>
        <xdr:cNvPr id="371" name="直線コネクタ 370">
          <a:extLst>
            <a:ext uri="{FF2B5EF4-FFF2-40B4-BE49-F238E27FC236}">
              <a16:creationId xmlns:a16="http://schemas.microsoft.com/office/drawing/2014/main" xmlns="" id="{07FE1A80-A4D9-4E2A-AC4B-DC8C9B9CDDC6}"/>
            </a:ext>
          </a:extLst>
        </xdr:cNvPr>
        <xdr:cNvCxnSpPr/>
      </xdr:nvCxnSpPr>
      <xdr:spPr>
        <a:xfrm flipV="1">
          <a:off x="6972300" y="1463695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113631</xdr:rowOff>
    </xdr:from>
    <xdr:ext cx="469744" cy="259045"/>
    <xdr:sp macro="" textlink="">
      <xdr:nvSpPr>
        <xdr:cNvPr id="372" name="n_1aveValue【公営住宅】&#10;一人当たり面積">
          <a:extLst>
            <a:ext uri="{FF2B5EF4-FFF2-40B4-BE49-F238E27FC236}">
              <a16:creationId xmlns:a16="http://schemas.microsoft.com/office/drawing/2014/main" xmlns="" id="{F611F6DA-1E2B-41AD-8ADC-A5268E0D8836}"/>
            </a:ext>
          </a:extLst>
        </xdr:cNvPr>
        <xdr:cNvSpPr txBox="1"/>
      </xdr:nvSpPr>
      <xdr:spPr>
        <a:xfrm>
          <a:off x="9391727" y="1468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127804</xdr:rowOff>
    </xdr:from>
    <xdr:ext cx="469744" cy="259045"/>
    <xdr:sp macro="" textlink="">
      <xdr:nvSpPr>
        <xdr:cNvPr id="373" name="n_2aveValue【公営住宅】&#10;一人当たり面積">
          <a:extLst>
            <a:ext uri="{FF2B5EF4-FFF2-40B4-BE49-F238E27FC236}">
              <a16:creationId xmlns:a16="http://schemas.microsoft.com/office/drawing/2014/main" xmlns="" id="{A307BA0A-FC8F-4587-A513-CE6A23FE58BC}"/>
            </a:ext>
          </a:extLst>
        </xdr:cNvPr>
        <xdr:cNvSpPr txBox="1"/>
      </xdr:nvSpPr>
      <xdr:spPr>
        <a:xfrm>
          <a:off x="8515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110202</xdr:rowOff>
    </xdr:from>
    <xdr:ext cx="469744" cy="259045"/>
    <xdr:sp macro="" textlink="">
      <xdr:nvSpPr>
        <xdr:cNvPr id="374" name="n_3aveValue【公営住宅】&#10;一人当たり面積">
          <a:extLst>
            <a:ext uri="{FF2B5EF4-FFF2-40B4-BE49-F238E27FC236}">
              <a16:creationId xmlns:a16="http://schemas.microsoft.com/office/drawing/2014/main" xmlns="" id="{FEC2B1D9-9281-4555-B9B1-A62AD71F3EB4}"/>
            </a:ext>
          </a:extLst>
        </xdr:cNvPr>
        <xdr:cNvSpPr txBox="1"/>
      </xdr:nvSpPr>
      <xdr:spPr>
        <a:xfrm>
          <a:off x="7626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128261</xdr:rowOff>
    </xdr:from>
    <xdr:ext cx="469744" cy="259045"/>
    <xdr:sp macro="" textlink="">
      <xdr:nvSpPr>
        <xdr:cNvPr id="375" name="n_4aveValue【公営住宅】&#10;一人当たり面積">
          <a:extLst>
            <a:ext uri="{FF2B5EF4-FFF2-40B4-BE49-F238E27FC236}">
              <a16:creationId xmlns:a16="http://schemas.microsoft.com/office/drawing/2014/main" xmlns="" id="{0E2027E6-C21D-4A0D-9359-3FC61ACEAEC0}"/>
            </a:ext>
          </a:extLst>
        </xdr:cNvPr>
        <xdr:cNvSpPr txBox="1"/>
      </xdr:nvSpPr>
      <xdr:spPr>
        <a:xfrm>
          <a:off x="6737427" y="1470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131715</xdr:rowOff>
    </xdr:from>
    <xdr:ext cx="469744" cy="259045"/>
    <xdr:sp macro="" textlink="">
      <xdr:nvSpPr>
        <xdr:cNvPr id="376" name="n_1mainValue【公営住宅】&#10;一人当たり面積">
          <a:extLst>
            <a:ext uri="{FF2B5EF4-FFF2-40B4-BE49-F238E27FC236}">
              <a16:creationId xmlns:a16="http://schemas.microsoft.com/office/drawing/2014/main" xmlns="" id="{E4FD54FA-E17D-4D8A-83A7-A64F9DD4C5BE}"/>
            </a:ext>
          </a:extLst>
        </xdr:cNvPr>
        <xdr:cNvSpPr txBox="1"/>
      </xdr:nvSpPr>
      <xdr:spPr>
        <a:xfrm>
          <a:off x="9391727" y="1436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131487</xdr:rowOff>
    </xdr:from>
    <xdr:ext cx="469744" cy="259045"/>
    <xdr:sp macro="" textlink="">
      <xdr:nvSpPr>
        <xdr:cNvPr id="377" name="n_2mainValue【公営住宅】&#10;一人当たり面積">
          <a:extLst>
            <a:ext uri="{FF2B5EF4-FFF2-40B4-BE49-F238E27FC236}">
              <a16:creationId xmlns:a16="http://schemas.microsoft.com/office/drawing/2014/main" xmlns="" id="{C15FF294-E235-425A-8A04-FC99FB34ADF2}"/>
            </a:ext>
          </a:extLst>
        </xdr:cNvPr>
        <xdr:cNvSpPr txBox="1"/>
      </xdr:nvSpPr>
      <xdr:spPr>
        <a:xfrm>
          <a:off x="8515427" y="1436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131030</xdr:rowOff>
    </xdr:from>
    <xdr:ext cx="469744" cy="259045"/>
    <xdr:sp macro="" textlink="">
      <xdr:nvSpPr>
        <xdr:cNvPr id="378" name="n_3mainValue【公営住宅】&#10;一人当たり面積">
          <a:extLst>
            <a:ext uri="{FF2B5EF4-FFF2-40B4-BE49-F238E27FC236}">
              <a16:creationId xmlns:a16="http://schemas.microsoft.com/office/drawing/2014/main" xmlns="" id="{5B0CB9D0-CC6D-4E4F-8EA1-24A09EF2FCE9}"/>
            </a:ext>
          </a:extLst>
        </xdr:cNvPr>
        <xdr:cNvSpPr txBox="1"/>
      </xdr:nvSpPr>
      <xdr:spPr>
        <a:xfrm>
          <a:off x="7626427" y="1436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131487</xdr:rowOff>
    </xdr:from>
    <xdr:ext cx="469744" cy="259045"/>
    <xdr:sp macro="" textlink="">
      <xdr:nvSpPr>
        <xdr:cNvPr id="379" name="n_4mainValue【公営住宅】&#10;一人当たり面積">
          <a:extLst>
            <a:ext uri="{FF2B5EF4-FFF2-40B4-BE49-F238E27FC236}">
              <a16:creationId xmlns:a16="http://schemas.microsoft.com/office/drawing/2014/main" xmlns="" id="{9D2E68AA-CC74-422C-87AF-9C2375CE8B6F}"/>
            </a:ext>
          </a:extLst>
        </xdr:cNvPr>
        <xdr:cNvSpPr txBox="1"/>
      </xdr:nvSpPr>
      <xdr:spPr>
        <a:xfrm>
          <a:off x="6737427" y="1436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xmlns="" id="{D40F7171-1CE8-4751-9F40-BD6BBA08A2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xmlns="" id="{3BFA634D-81A0-42DC-9B53-FBC104D6A77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xmlns="" id="{6FE4E9E9-7C70-4489-BED1-49884310DE3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xmlns="" id="{E4D3761E-0677-4EA0-990E-439335716C6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xmlns="" id="{9CDC964E-5CFD-4203-995A-99912DF697B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xmlns="" id="{AF4717DC-9B1C-4C68-87A8-8A29A4D6D7B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xmlns="" id="{DA7A5834-D0BF-4D99-8841-BCFC2B798B5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xmlns="" id="{8586DB2F-F53C-4A4C-93B9-F949AAA3688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xmlns="" id="{0445AF43-94EA-483A-A445-D48A9C2A1E9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xmlns="" id="{558D779A-50D8-4EEB-81FE-FF90A5C0E2A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xmlns="" id="{6D5F304F-B78E-4E56-8F65-C9E53FC2EA0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xmlns="" id="{99FC292B-9A05-4B59-A57A-E426E82676C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xmlns="" id="{61C58C2F-59CA-4763-B209-550657EF108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xmlns="" id="{6B09E0F6-FEC7-48EA-B2FA-07A9559FE87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xmlns="" id="{0EC69542-9857-4705-8F1B-0F7AC075863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xmlns="" id="{23CDF540-3E97-426D-A9C1-D5756C22E94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xmlns="" id="{E0094F8D-D552-4CC6-B472-DA599D8D59F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xmlns="" id="{9F940EC2-8444-4559-867D-12FC174194A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xmlns="" id="{38200D02-4608-4B6F-9360-8E69DB704D4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xmlns="" id="{B79AF854-C55D-44F1-B347-764164332EF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xmlns="" id="{880BBEF4-015B-47D7-B417-6CB8634077A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xmlns="" id="{2481DBD8-F764-4A03-8B3F-1F8E97EF16B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xmlns="" id="{ABC09AD2-F49A-4B3E-80D7-53B2ECBBCB8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xmlns="" id="{FD5BE68E-E28F-4236-B66F-A13E391ABA3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xmlns="" id="{D068AACE-4E44-4D63-8719-5CF6139356B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xmlns="" id="{98DFFB15-AF0F-439C-83A1-65BAEE74151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xmlns="" id="{F3FE76E9-5D79-40E8-BE4C-17CCD496E73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xmlns="" id="{25607A4D-003A-4A2E-8D8D-6BF515E10E7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xmlns="" id="{B0D9361B-B00B-437B-BF36-BCC2659DD50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xmlns="" id="{2851964F-0F5B-4AD6-B56F-B791F52D77A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xmlns="" id="{91482289-C777-4D4F-9856-5463A73386F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xmlns="" id="{8C6236AA-FFE8-4938-B6E1-7D343E885BC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xmlns="" id="{F8A8BC43-698A-40B1-BBA3-F7ADE06AF09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xmlns="" id="{63F76466-437B-4993-9428-743F1C23FE0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xmlns="" id="{95D19F65-4C45-40BA-ABB6-944D2B6980B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xmlns="" id="{F71EA422-06B4-40EA-A37C-92622CB9386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xmlns="" id="{1D0B4AD5-3005-460A-B41E-CB893FD1E00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xmlns="" id="{277C2BB9-CA67-48B0-90C8-34FB6CED419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xmlns="" id="{8EB5BD84-B357-41A9-B918-5DB2F71D103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xmlns="" id="{1B80C0E2-D908-44AE-B653-CA7878D538A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xmlns="" id="{3ECFB7B8-1F5F-4FF1-8908-112F9A1FF3D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xmlns="" id="{8E8E73BA-6132-4A57-AE94-012B4A2321DD}"/>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xmlns="" id="{F39569EB-98DB-4209-8D93-66CC433C829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xmlns="" id="{33DE76FE-2D69-4776-A267-12B9B40DF4D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xmlns="" id="{DCFF2720-899D-4FAD-94E7-3FCB294E6B85}"/>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a:extLst>
            <a:ext uri="{FF2B5EF4-FFF2-40B4-BE49-F238E27FC236}">
              <a16:creationId xmlns:a16="http://schemas.microsoft.com/office/drawing/2014/main" xmlns="" id="{47DF13EE-2524-4A3D-AB8F-29E662072727}"/>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xmlns="" id="{720EEADE-E1E6-4776-8BBB-4348682BCB18}"/>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a:extLst>
            <a:ext uri="{FF2B5EF4-FFF2-40B4-BE49-F238E27FC236}">
              <a16:creationId xmlns:a16="http://schemas.microsoft.com/office/drawing/2014/main" xmlns="" id="{9BB278EF-9CA7-47E0-8B77-874EC57A258E}"/>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a:extLst>
            <a:ext uri="{FF2B5EF4-FFF2-40B4-BE49-F238E27FC236}">
              <a16:creationId xmlns:a16="http://schemas.microsoft.com/office/drawing/2014/main" xmlns="" id="{E551117C-5F1B-4C33-92BD-851E754815C3}"/>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a:extLst>
            <a:ext uri="{FF2B5EF4-FFF2-40B4-BE49-F238E27FC236}">
              <a16:creationId xmlns:a16="http://schemas.microsoft.com/office/drawing/2014/main" xmlns="" id="{098F5DA8-C121-4D87-A4DF-221FBF8E8FCD}"/>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a:extLst>
            <a:ext uri="{FF2B5EF4-FFF2-40B4-BE49-F238E27FC236}">
              <a16:creationId xmlns:a16="http://schemas.microsoft.com/office/drawing/2014/main" xmlns="" id="{D84FC105-BFEE-4C65-9838-CBE52C815B85}"/>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xmlns="" id="{A2325F10-B7AE-40AE-BF81-7D39D24A484C}"/>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2F2D764D-5C11-40CB-A816-F856D44803C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31EB6BFF-CF85-44A9-BC51-AF84BD13447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7AD3FB36-927A-4360-B7A7-0B7EB504605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74E46580-C776-4371-B3FD-9E39948767E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xmlns="" id="{F0E8FD12-D5F4-4222-B2FE-C8D2791AFA9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129903</xdr:rowOff>
    </xdr:from>
    <xdr:to>
      <xdr:col>85</xdr:col>
      <xdr:colOff>177800</xdr:colOff>
      <xdr:row>38</xdr:row>
      <xdr:rowOff>60053</xdr:rowOff>
    </xdr:to>
    <xdr:sp macro="" textlink="">
      <xdr:nvSpPr>
        <xdr:cNvPr id="437" name="楕円 436">
          <a:extLst>
            <a:ext uri="{FF2B5EF4-FFF2-40B4-BE49-F238E27FC236}">
              <a16:creationId xmlns:a16="http://schemas.microsoft.com/office/drawing/2014/main" xmlns="" id="{9334C2B2-465C-4579-A2EB-9014C7BC0D24}"/>
            </a:ext>
          </a:extLst>
        </xdr:cNvPr>
        <xdr:cNvSpPr/>
      </xdr:nvSpPr>
      <xdr:spPr>
        <a:xfrm>
          <a:off x="162687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108330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xmlns="" id="{270F7749-BBBA-4431-BBEF-2CD309BFE66A}"/>
            </a:ext>
          </a:extLst>
        </xdr:cNvPr>
        <xdr:cNvSpPr txBox="1"/>
      </xdr:nvSpPr>
      <xdr:spPr>
        <a:xfrm>
          <a:off x="16357600"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85816</xdr:rowOff>
    </xdr:from>
    <xdr:to>
      <xdr:col>81</xdr:col>
      <xdr:colOff>101600</xdr:colOff>
      <xdr:row>38</xdr:row>
      <xdr:rowOff>15966</xdr:rowOff>
    </xdr:to>
    <xdr:sp macro="" textlink="">
      <xdr:nvSpPr>
        <xdr:cNvPr id="439" name="楕円 438">
          <a:extLst>
            <a:ext uri="{FF2B5EF4-FFF2-40B4-BE49-F238E27FC236}">
              <a16:creationId xmlns:a16="http://schemas.microsoft.com/office/drawing/2014/main" xmlns="" id="{00E5F5A4-46FD-4732-8898-4FEE98769DD2}"/>
            </a:ext>
          </a:extLst>
        </xdr:cNvPr>
        <xdr:cNvSpPr/>
      </xdr:nvSpPr>
      <xdr:spPr>
        <a:xfrm>
          <a:off x="15430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136616</xdr:rowOff>
    </xdr:from>
    <xdr:to>
      <xdr:col>85</xdr:col>
      <xdr:colOff>127000</xdr:colOff>
      <xdr:row>38</xdr:row>
      <xdr:rowOff>9253</xdr:rowOff>
    </xdr:to>
    <xdr:cxnSp macro="">
      <xdr:nvCxnSpPr>
        <xdr:cNvPr id="440" name="直線コネクタ 439">
          <a:extLst>
            <a:ext uri="{FF2B5EF4-FFF2-40B4-BE49-F238E27FC236}">
              <a16:creationId xmlns:a16="http://schemas.microsoft.com/office/drawing/2014/main" xmlns="" id="{37BE7958-254B-4845-824F-B4E16C3C0756}"/>
            </a:ext>
          </a:extLst>
        </xdr:cNvPr>
        <xdr:cNvCxnSpPr/>
      </xdr:nvCxnSpPr>
      <xdr:spPr>
        <a:xfrm>
          <a:off x="15481300" y="648026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43361</xdr:rowOff>
    </xdr:from>
    <xdr:to>
      <xdr:col>76</xdr:col>
      <xdr:colOff>165100</xdr:colOff>
      <xdr:row>37</xdr:row>
      <xdr:rowOff>144961</xdr:rowOff>
    </xdr:to>
    <xdr:sp macro="" textlink="">
      <xdr:nvSpPr>
        <xdr:cNvPr id="441" name="楕円 440">
          <a:extLst>
            <a:ext uri="{FF2B5EF4-FFF2-40B4-BE49-F238E27FC236}">
              <a16:creationId xmlns:a16="http://schemas.microsoft.com/office/drawing/2014/main" xmlns="" id="{A63C4EE3-6287-4088-B149-1160676C978D}"/>
            </a:ext>
          </a:extLst>
        </xdr:cNvPr>
        <xdr:cNvSpPr/>
      </xdr:nvSpPr>
      <xdr:spPr>
        <a:xfrm>
          <a:off x="14541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94161</xdr:rowOff>
    </xdr:from>
    <xdr:to>
      <xdr:col>81</xdr:col>
      <xdr:colOff>50800</xdr:colOff>
      <xdr:row>37</xdr:row>
      <xdr:rowOff>136616</xdr:rowOff>
    </xdr:to>
    <xdr:cxnSp macro="">
      <xdr:nvCxnSpPr>
        <xdr:cNvPr id="442" name="直線コネクタ 441">
          <a:extLst>
            <a:ext uri="{FF2B5EF4-FFF2-40B4-BE49-F238E27FC236}">
              <a16:creationId xmlns:a16="http://schemas.microsoft.com/office/drawing/2014/main" xmlns="" id="{BF2784C5-74AE-4AE8-82F1-56B1DFBFCED1}"/>
            </a:ext>
          </a:extLst>
        </xdr:cNvPr>
        <xdr:cNvCxnSpPr/>
      </xdr:nvCxnSpPr>
      <xdr:spPr>
        <a:xfrm>
          <a:off x="14592300" y="643781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59690</xdr:rowOff>
    </xdr:from>
    <xdr:to>
      <xdr:col>72</xdr:col>
      <xdr:colOff>38100</xdr:colOff>
      <xdr:row>41</xdr:row>
      <xdr:rowOff>161290</xdr:rowOff>
    </xdr:to>
    <xdr:sp macro="" textlink="">
      <xdr:nvSpPr>
        <xdr:cNvPr id="443" name="楕円 442">
          <a:extLst>
            <a:ext uri="{FF2B5EF4-FFF2-40B4-BE49-F238E27FC236}">
              <a16:creationId xmlns:a16="http://schemas.microsoft.com/office/drawing/2014/main" xmlns="" id="{6E8F2FA3-2A62-4A6E-908E-6307D65586FE}"/>
            </a:ext>
          </a:extLst>
        </xdr:cNvPr>
        <xdr:cNvSpPr/>
      </xdr:nvSpPr>
      <xdr:spPr>
        <a:xfrm>
          <a:off x="13652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94161</xdr:rowOff>
    </xdr:from>
    <xdr:to>
      <xdr:col>76</xdr:col>
      <xdr:colOff>114300</xdr:colOff>
      <xdr:row>41</xdr:row>
      <xdr:rowOff>110490</xdr:rowOff>
    </xdr:to>
    <xdr:cxnSp macro="">
      <xdr:nvCxnSpPr>
        <xdr:cNvPr id="444" name="直線コネクタ 443">
          <a:extLst>
            <a:ext uri="{FF2B5EF4-FFF2-40B4-BE49-F238E27FC236}">
              <a16:creationId xmlns:a16="http://schemas.microsoft.com/office/drawing/2014/main" xmlns="" id="{FBCE2324-96AF-49F1-9AAE-C18023D0261F}"/>
            </a:ext>
          </a:extLst>
        </xdr:cNvPr>
        <xdr:cNvCxnSpPr/>
      </xdr:nvCxnSpPr>
      <xdr:spPr>
        <a:xfrm flipV="1">
          <a:off x="13703300" y="6437811"/>
          <a:ext cx="889000" cy="70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18869</xdr:rowOff>
    </xdr:from>
    <xdr:to>
      <xdr:col>67</xdr:col>
      <xdr:colOff>101600</xdr:colOff>
      <xdr:row>41</xdr:row>
      <xdr:rowOff>120469</xdr:rowOff>
    </xdr:to>
    <xdr:sp macro="" textlink="">
      <xdr:nvSpPr>
        <xdr:cNvPr id="445" name="楕円 444">
          <a:extLst>
            <a:ext uri="{FF2B5EF4-FFF2-40B4-BE49-F238E27FC236}">
              <a16:creationId xmlns:a16="http://schemas.microsoft.com/office/drawing/2014/main" xmlns="" id="{938CDFD1-0F1C-463F-B418-5587D64CD3AB}"/>
            </a:ext>
          </a:extLst>
        </xdr:cNvPr>
        <xdr:cNvSpPr/>
      </xdr:nvSpPr>
      <xdr:spPr>
        <a:xfrm>
          <a:off x="127635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69669</xdr:rowOff>
    </xdr:from>
    <xdr:to>
      <xdr:col>71</xdr:col>
      <xdr:colOff>177800</xdr:colOff>
      <xdr:row>41</xdr:row>
      <xdr:rowOff>110490</xdr:rowOff>
    </xdr:to>
    <xdr:cxnSp macro="">
      <xdr:nvCxnSpPr>
        <xdr:cNvPr id="446" name="直線コネクタ 445">
          <a:extLst>
            <a:ext uri="{FF2B5EF4-FFF2-40B4-BE49-F238E27FC236}">
              <a16:creationId xmlns:a16="http://schemas.microsoft.com/office/drawing/2014/main" xmlns="" id="{F8D860F2-7820-4E07-ABF0-89289C6DF32B}"/>
            </a:ext>
          </a:extLst>
        </xdr:cNvPr>
        <xdr:cNvCxnSpPr/>
      </xdr:nvCxnSpPr>
      <xdr:spPr>
        <a:xfrm>
          <a:off x="12814300" y="709911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xmlns="" id="{52C76D8B-09C8-48F4-B9CD-26622AEC954C}"/>
            </a:ext>
          </a:extLst>
        </xdr:cNvPr>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xmlns="" id="{430A8615-ABB5-430F-B43C-0CB2BEF928EB}"/>
            </a:ext>
          </a:extLst>
        </xdr:cNvPr>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xmlns="" id="{5E4C5FA2-67E2-4757-819E-7441550FAB76}"/>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xmlns="" id="{C5D653CB-7F32-45BF-BED2-6779F721CEDA}"/>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32493</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xmlns="" id="{99390089-210B-4465-A48B-F33DAAD7C267}"/>
            </a:ext>
          </a:extLst>
        </xdr:cNvPr>
        <xdr:cNvSpPr txBox="1"/>
      </xdr:nvSpPr>
      <xdr:spPr>
        <a:xfrm>
          <a:off x="152660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161488</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xmlns="" id="{8C5F931D-138A-4511-AB3C-F5B6BF809367}"/>
            </a:ext>
          </a:extLst>
        </xdr:cNvPr>
        <xdr:cNvSpPr txBox="1"/>
      </xdr:nvSpPr>
      <xdr:spPr>
        <a:xfrm>
          <a:off x="14389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152417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xmlns="" id="{B08150B1-DFB6-4469-8917-3DAEEAA1A8C6}"/>
            </a:ext>
          </a:extLst>
        </xdr:cNvPr>
        <xdr:cNvSpPr txBox="1"/>
      </xdr:nvSpPr>
      <xdr:spPr>
        <a:xfrm>
          <a:off x="13500744"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111596</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xmlns="" id="{841F28AA-8A89-40F3-B49B-842A9301738E}"/>
            </a:ext>
          </a:extLst>
        </xdr:cNvPr>
        <xdr:cNvSpPr txBox="1"/>
      </xdr:nvSpPr>
      <xdr:spPr>
        <a:xfrm>
          <a:off x="12611744" y="714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xmlns="" id="{99A3D79A-5894-407D-BE77-5F3E8140D94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xmlns="" id="{F83A2EA4-A60A-4BD5-9A09-4586AB5B6E2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xmlns="" id="{7160B664-46DF-462B-A46D-2D70CAEFB8A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xmlns="" id="{8BFD7F57-0A70-419A-9423-D748CF5297A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xmlns="" id="{F6B2F49D-E6E8-4084-8838-FDDC5B01A80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xmlns="" id="{19F8D762-F8EE-4095-8114-2C4A62B9575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xmlns="" id="{36721A5B-65BA-49DC-AEC6-19428BBDC4E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xmlns="" id="{28AA3C2C-2849-42A9-ACBB-3210B7F37A1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xmlns="" id="{05AE54D7-5ED3-4B3A-AA94-5598F303AE3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xmlns="" id="{78F39BD9-445A-4A82-954D-E2521034808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xmlns="" id="{1A7EB8D2-0933-4FE2-826D-8456558C10C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xmlns="" id="{C13A90E3-8C20-47DD-A4D9-0F7165FC81A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xmlns="" id="{9A03BA9E-0622-4FA8-A7B5-883A1868390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xmlns="" id="{C79EE562-2223-4A5D-8796-B6B5D6EAA68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xmlns="" id="{16DB339F-3321-48D2-8C2B-B4045DBF320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xmlns="" id="{D5BAE417-3419-47FF-A56B-1441D2E4B36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xmlns="" id="{28A3DC6E-4B49-46BA-B104-7D4E0B646E7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xmlns="" id="{56F7552E-CFD1-4BF6-86A7-2ECBED758DA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xmlns="" id="{528450EE-8AC8-40A0-88B0-3E5FD7AA2BB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xmlns="" id="{9722FDE1-05CE-4406-BEE6-9E9F322FA3E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xmlns="" id="{6059F340-8CB8-4E38-8DDD-87395813451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xmlns="" id="{67B5A2D9-C208-4154-98AC-1EC8969681E8}"/>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xmlns="" id="{8E547D58-4F10-4A80-9494-182E9940086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xmlns="" id="{31A600AF-0DC6-4A0F-A47C-52155253E9B7}"/>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xmlns="" id="{56ACE986-06BA-4AD6-AAC6-3BF2520A4E6D}"/>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a:extLst>
            <a:ext uri="{FF2B5EF4-FFF2-40B4-BE49-F238E27FC236}">
              <a16:creationId xmlns:a16="http://schemas.microsoft.com/office/drawing/2014/main" xmlns="" id="{A09C9F06-A747-4AB5-8BCB-C81B9A950113}"/>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xmlns="" id="{D7E65797-7CE8-4A58-BEC4-40A2EE5D4B9F}"/>
            </a:ext>
          </a:extLst>
        </xdr:cNvPr>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a:extLst>
            <a:ext uri="{FF2B5EF4-FFF2-40B4-BE49-F238E27FC236}">
              <a16:creationId xmlns:a16="http://schemas.microsoft.com/office/drawing/2014/main" xmlns="" id="{5D0115BA-41BA-4D5E-8CE9-3BBFA2BD0C93}"/>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a:extLst>
            <a:ext uri="{FF2B5EF4-FFF2-40B4-BE49-F238E27FC236}">
              <a16:creationId xmlns:a16="http://schemas.microsoft.com/office/drawing/2014/main" xmlns="" id="{E043D19D-34EE-4E44-8E29-EBADA8F8353C}"/>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a:extLst>
            <a:ext uri="{FF2B5EF4-FFF2-40B4-BE49-F238E27FC236}">
              <a16:creationId xmlns:a16="http://schemas.microsoft.com/office/drawing/2014/main" xmlns="" id="{54874A10-AB4B-4C80-8261-B08C38017099}"/>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a:extLst>
            <a:ext uri="{FF2B5EF4-FFF2-40B4-BE49-F238E27FC236}">
              <a16:creationId xmlns:a16="http://schemas.microsoft.com/office/drawing/2014/main" xmlns="" id="{35F2FA2A-0FBD-4B8C-BE67-C08509426829}"/>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a:extLst>
            <a:ext uri="{FF2B5EF4-FFF2-40B4-BE49-F238E27FC236}">
              <a16:creationId xmlns:a16="http://schemas.microsoft.com/office/drawing/2014/main" xmlns="" id="{F6B70D27-39A2-47BF-85CF-EE02EC877164}"/>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64C592CE-5E12-4026-9F71-1BD3DF257D6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085C2547-8536-48C5-AF43-718EB5436CA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04AF8358-F999-461A-A2E3-148B4E53179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FA69D5DB-309E-4691-B584-A3A9CFFB053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96565B32-2CF5-4A5B-A7E4-FFBEE48D70E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492" name="楕円 491">
          <a:extLst>
            <a:ext uri="{FF2B5EF4-FFF2-40B4-BE49-F238E27FC236}">
              <a16:creationId xmlns:a16="http://schemas.microsoft.com/office/drawing/2014/main" xmlns="" id="{5999F613-768A-460F-B791-191DB1BB79C9}"/>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71137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xmlns="" id="{71BE280E-6F21-4D69-854B-07E0F8F14C5A}"/>
            </a:ext>
          </a:extLst>
        </xdr:cNvPr>
        <xdr:cNvSpPr txBox="1"/>
      </xdr:nvSpPr>
      <xdr:spPr>
        <a:xfrm>
          <a:off x="22199600"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50546</xdr:rowOff>
    </xdr:from>
    <xdr:to>
      <xdr:col>112</xdr:col>
      <xdr:colOff>38100</xdr:colOff>
      <xdr:row>39</xdr:row>
      <xdr:rowOff>152146</xdr:rowOff>
    </xdr:to>
    <xdr:sp macro="" textlink="">
      <xdr:nvSpPr>
        <xdr:cNvPr id="494" name="楕円 493">
          <a:extLst>
            <a:ext uri="{FF2B5EF4-FFF2-40B4-BE49-F238E27FC236}">
              <a16:creationId xmlns:a16="http://schemas.microsoft.com/office/drawing/2014/main" xmlns="" id="{45A6E0FB-C9CF-4FB0-80B9-82E45233168F}"/>
            </a:ext>
          </a:extLst>
        </xdr:cNvPr>
        <xdr:cNvSpPr/>
      </xdr:nvSpPr>
      <xdr:spPr>
        <a:xfrm>
          <a:off x="21272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99060</xdr:rowOff>
    </xdr:from>
    <xdr:to>
      <xdr:col>116</xdr:col>
      <xdr:colOff>63500</xdr:colOff>
      <xdr:row>39</xdr:row>
      <xdr:rowOff>101346</xdr:rowOff>
    </xdr:to>
    <xdr:cxnSp macro="">
      <xdr:nvCxnSpPr>
        <xdr:cNvPr id="495" name="直線コネクタ 494">
          <a:extLst>
            <a:ext uri="{FF2B5EF4-FFF2-40B4-BE49-F238E27FC236}">
              <a16:creationId xmlns:a16="http://schemas.microsoft.com/office/drawing/2014/main" xmlns="" id="{46544975-593B-4A19-84A8-E089AEDD6FF5}"/>
            </a:ext>
          </a:extLst>
        </xdr:cNvPr>
        <xdr:cNvCxnSpPr/>
      </xdr:nvCxnSpPr>
      <xdr:spPr>
        <a:xfrm flipV="1">
          <a:off x="21323300" y="67856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50546</xdr:rowOff>
    </xdr:from>
    <xdr:to>
      <xdr:col>107</xdr:col>
      <xdr:colOff>101600</xdr:colOff>
      <xdr:row>39</xdr:row>
      <xdr:rowOff>152146</xdr:rowOff>
    </xdr:to>
    <xdr:sp macro="" textlink="">
      <xdr:nvSpPr>
        <xdr:cNvPr id="496" name="楕円 495">
          <a:extLst>
            <a:ext uri="{FF2B5EF4-FFF2-40B4-BE49-F238E27FC236}">
              <a16:creationId xmlns:a16="http://schemas.microsoft.com/office/drawing/2014/main" xmlns="" id="{214AA89B-AD5A-46E8-AC74-ED38E29602DE}"/>
            </a:ext>
          </a:extLst>
        </xdr:cNvPr>
        <xdr:cNvSpPr/>
      </xdr:nvSpPr>
      <xdr:spPr>
        <a:xfrm>
          <a:off x="20383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101346</xdr:rowOff>
    </xdr:from>
    <xdr:to>
      <xdr:col>111</xdr:col>
      <xdr:colOff>177800</xdr:colOff>
      <xdr:row>39</xdr:row>
      <xdr:rowOff>101346</xdr:rowOff>
    </xdr:to>
    <xdr:cxnSp macro="">
      <xdr:nvCxnSpPr>
        <xdr:cNvPr id="497" name="直線コネクタ 496">
          <a:extLst>
            <a:ext uri="{FF2B5EF4-FFF2-40B4-BE49-F238E27FC236}">
              <a16:creationId xmlns:a16="http://schemas.microsoft.com/office/drawing/2014/main" xmlns="" id="{10263464-9CCC-46D0-BE84-E78E2A61ACCE}"/>
            </a:ext>
          </a:extLst>
        </xdr:cNvPr>
        <xdr:cNvCxnSpPr/>
      </xdr:nvCxnSpPr>
      <xdr:spPr>
        <a:xfrm>
          <a:off x="20434300" y="6787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34544</xdr:rowOff>
    </xdr:from>
    <xdr:to>
      <xdr:col>102</xdr:col>
      <xdr:colOff>165100</xdr:colOff>
      <xdr:row>39</xdr:row>
      <xdr:rowOff>136144</xdr:rowOff>
    </xdr:to>
    <xdr:sp macro="" textlink="">
      <xdr:nvSpPr>
        <xdr:cNvPr id="498" name="楕円 497">
          <a:extLst>
            <a:ext uri="{FF2B5EF4-FFF2-40B4-BE49-F238E27FC236}">
              <a16:creationId xmlns:a16="http://schemas.microsoft.com/office/drawing/2014/main" xmlns="" id="{19D27F29-5FA9-4F93-B908-11E6569E7715}"/>
            </a:ext>
          </a:extLst>
        </xdr:cNvPr>
        <xdr:cNvSpPr/>
      </xdr:nvSpPr>
      <xdr:spPr>
        <a:xfrm>
          <a:off x="19494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85344</xdr:rowOff>
    </xdr:from>
    <xdr:to>
      <xdr:col>107</xdr:col>
      <xdr:colOff>50800</xdr:colOff>
      <xdr:row>39</xdr:row>
      <xdr:rowOff>101346</xdr:rowOff>
    </xdr:to>
    <xdr:cxnSp macro="">
      <xdr:nvCxnSpPr>
        <xdr:cNvPr id="499" name="直線コネクタ 498">
          <a:extLst>
            <a:ext uri="{FF2B5EF4-FFF2-40B4-BE49-F238E27FC236}">
              <a16:creationId xmlns:a16="http://schemas.microsoft.com/office/drawing/2014/main" xmlns="" id="{745C8E4B-8031-4489-B2E4-E15D63BAC1D0}"/>
            </a:ext>
          </a:extLst>
        </xdr:cNvPr>
        <xdr:cNvCxnSpPr/>
      </xdr:nvCxnSpPr>
      <xdr:spPr>
        <a:xfrm>
          <a:off x="19545300" y="677189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00" name="楕円 499">
          <a:extLst>
            <a:ext uri="{FF2B5EF4-FFF2-40B4-BE49-F238E27FC236}">
              <a16:creationId xmlns:a16="http://schemas.microsoft.com/office/drawing/2014/main" xmlns="" id="{042CD118-91D3-4298-9999-75508F4EEBF3}"/>
            </a:ext>
          </a:extLst>
        </xdr:cNvPr>
        <xdr:cNvSpPr/>
      </xdr:nvSpPr>
      <xdr:spPr>
        <a:xfrm>
          <a:off x="18605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85344</xdr:rowOff>
    </xdr:from>
    <xdr:to>
      <xdr:col>102</xdr:col>
      <xdr:colOff>114300</xdr:colOff>
      <xdr:row>39</xdr:row>
      <xdr:rowOff>87630</xdr:rowOff>
    </xdr:to>
    <xdr:cxnSp macro="">
      <xdr:nvCxnSpPr>
        <xdr:cNvPr id="501" name="直線コネクタ 500">
          <a:extLst>
            <a:ext uri="{FF2B5EF4-FFF2-40B4-BE49-F238E27FC236}">
              <a16:creationId xmlns:a16="http://schemas.microsoft.com/office/drawing/2014/main" xmlns="" id="{B4B1D7A8-1D06-4CF3-B5E1-28ABE4FAF675}"/>
            </a:ext>
          </a:extLst>
        </xdr:cNvPr>
        <xdr:cNvCxnSpPr/>
      </xdr:nvCxnSpPr>
      <xdr:spPr>
        <a:xfrm flipV="1">
          <a:off x="18656300" y="67718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xmlns="" id="{6F4E4122-5D68-4B82-B6CD-1696C985DA44}"/>
            </a:ext>
          </a:extLst>
        </xdr:cNvPr>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xmlns="" id="{D0F8E6A7-A268-4999-B689-17EEAC6D32B1}"/>
            </a:ext>
          </a:extLst>
        </xdr:cNvPr>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xmlns="" id="{61BB5722-41D4-4FC4-989C-1242A98208E6}"/>
            </a:ext>
          </a:extLst>
        </xdr:cNvPr>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xmlns="" id="{E2AC3503-EF33-4A8D-BF26-295C7CB9088A}"/>
            </a:ext>
          </a:extLst>
        </xdr:cNvPr>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168673</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xmlns="" id="{E9831B31-31CE-4D0F-9AD4-84CFFA9613A8}"/>
            </a:ext>
          </a:extLst>
        </xdr:cNvPr>
        <xdr:cNvSpPr txBox="1"/>
      </xdr:nvSpPr>
      <xdr:spPr>
        <a:xfrm>
          <a:off x="21075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xmlns="" id="{D08E9EC4-2187-4B68-B64D-96F88DA8A7EE}"/>
            </a:ext>
          </a:extLst>
        </xdr:cNvPr>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152671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xmlns="" id="{BF2B6952-E9D7-4BD3-B499-48C9BAF228EF}"/>
            </a:ext>
          </a:extLst>
        </xdr:cNvPr>
        <xdr:cNvSpPr txBox="1"/>
      </xdr:nvSpPr>
      <xdr:spPr>
        <a:xfrm>
          <a:off x="19310427"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xmlns="" id="{57B0112D-6448-4348-A5C6-DE6B592B2097}"/>
            </a:ext>
          </a:extLst>
        </xdr:cNvPr>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xmlns="" id="{A22F40BE-EA8A-44B9-A4BE-9B58DE76336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xmlns="" id="{2AACF0AB-B33A-4262-8F74-31B313DFEE7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xmlns="" id="{D3D23D8A-C7A3-4591-B03D-428F7A929B3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xmlns="" id="{DA219FA2-0661-49BB-86FC-C1B1536FF28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xmlns="" id="{1C047A87-EB43-4B3F-9988-7DE96147CB4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xmlns="" id="{E9E375B7-7CFA-479C-AD5E-2DF5E6C141A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xmlns="" id="{542D38A5-8802-4F1C-BE50-9DA57C53D79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xmlns="" id="{C5AAD528-BBDA-42B8-8737-F83AC7A05C9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xmlns="" id="{D86EE7F4-D9B1-4800-94EB-A9F6FCD5E08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xmlns="" id="{B22A7AFF-DD92-4869-ABF2-80324AF4799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xmlns="" id="{3F0112D8-DD68-44F7-A11D-F3E77EF00E3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xmlns="" id="{EDD2D9C0-BA87-4FDA-B00A-61863D6508C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xmlns="" id="{7ADDD401-1250-43B9-915E-23FD1D13CBB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xmlns="" id="{74745C4D-A1CF-458F-8748-41F9D5402A6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xmlns="" id="{88A75E29-FBB2-423D-B445-EFFB62DCEA4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xmlns="" id="{47C0F010-7407-4AB6-BD7C-A1320D5979C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xmlns="" id="{ABF4BDB4-C8B2-476E-A993-9ECA8B7CF4C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xmlns="" id="{35C40695-22B0-478B-9CE5-F45A10E8336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xmlns="" id="{4AEE832A-C43C-458B-BC22-F10D2A7E2D0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xmlns="" id="{F0280F27-0A43-42A3-A955-15CBBE2D11D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xmlns="" id="{B20FF883-5C62-470E-9C68-53E8BBB7039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xmlns="" id="{557450DF-9BC9-42CF-99E7-41A40279F87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xmlns="" id="{93690582-59DA-4E77-959C-36E4FCFF5AA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xmlns="" id="{AE208A58-492D-4F64-9522-FD60832DD83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a:extLst>
            <a:ext uri="{FF2B5EF4-FFF2-40B4-BE49-F238E27FC236}">
              <a16:creationId xmlns:a16="http://schemas.microsoft.com/office/drawing/2014/main" xmlns="" id="{D656DCE1-5FA4-479A-8F14-C1BEA12F8295}"/>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a:extLst>
            <a:ext uri="{FF2B5EF4-FFF2-40B4-BE49-F238E27FC236}">
              <a16:creationId xmlns:a16="http://schemas.microsoft.com/office/drawing/2014/main" xmlns="" id="{97791ACE-884E-4639-BC7A-779E34D4FD16}"/>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a:extLst>
            <a:ext uri="{FF2B5EF4-FFF2-40B4-BE49-F238E27FC236}">
              <a16:creationId xmlns:a16="http://schemas.microsoft.com/office/drawing/2014/main" xmlns="" id="{31F030BE-A15E-4770-BE91-82A7603B4C92}"/>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a:extLst>
            <a:ext uri="{FF2B5EF4-FFF2-40B4-BE49-F238E27FC236}">
              <a16:creationId xmlns:a16="http://schemas.microsoft.com/office/drawing/2014/main" xmlns="" id="{78570095-5CBE-4043-83B0-6D5ACAF1AA46}"/>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a:extLst>
            <a:ext uri="{FF2B5EF4-FFF2-40B4-BE49-F238E27FC236}">
              <a16:creationId xmlns:a16="http://schemas.microsoft.com/office/drawing/2014/main" xmlns="" id="{F6F4D960-D5F3-4CE7-9C0C-C3F6A07E1A2A}"/>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39" name="【学校施設】&#10;有形固定資産減価償却率平均値テキスト">
          <a:extLst>
            <a:ext uri="{FF2B5EF4-FFF2-40B4-BE49-F238E27FC236}">
              <a16:creationId xmlns:a16="http://schemas.microsoft.com/office/drawing/2014/main" xmlns="" id="{7E09F79C-1E07-414E-8D26-1ACBDFC640E8}"/>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a:extLst>
            <a:ext uri="{FF2B5EF4-FFF2-40B4-BE49-F238E27FC236}">
              <a16:creationId xmlns:a16="http://schemas.microsoft.com/office/drawing/2014/main" xmlns="" id="{18BD990E-129D-44E1-B39D-6826C494D577}"/>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a:extLst>
            <a:ext uri="{FF2B5EF4-FFF2-40B4-BE49-F238E27FC236}">
              <a16:creationId xmlns:a16="http://schemas.microsoft.com/office/drawing/2014/main" xmlns="" id="{4D7D43CD-C845-46FA-87E6-0FB83B474084}"/>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a:extLst>
            <a:ext uri="{FF2B5EF4-FFF2-40B4-BE49-F238E27FC236}">
              <a16:creationId xmlns:a16="http://schemas.microsoft.com/office/drawing/2014/main" xmlns="" id="{F1021F2A-45A2-4F0D-8EEE-D950C09E4823}"/>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a:extLst>
            <a:ext uri="{FF2B5EF4-FFF2-40B4-BE49-F238E27FC236}">
              <a16:creationId xmlns:a16="http://schemas.microsoft.com/office/drawing/2014/main" xmlns="" id="{C3C52D2D-8C12-4385-8E21-F9EB78481C4A}"/>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a:extLst>
            <a:ext uri="{FF2B5EF4-FFF2-40B4-BE49-F238E27FC236}">
              <a16:creationId xmlns:a16="http://schemas.microsoft.com/office/drawing/2014/main" xmlns="" id="{4D9337EF-B8C4-4872-A73F-8C8C27BD8B43}"/>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14BF1972-E1C9-4686-9010-ECEC1767A4C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49476434-A670-4530-8059-48F65DB4394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175630FA-949F-487B-9A2C-0C1F0BDC9E0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09910DE3-44CA-4566-A503-074B6312ECD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F7EECE27-DC54-4EDB-A6D4-FEBDC48A97F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550" name="楕円 549">
          <a:extLst>
            <a:ext uri="{FF2B5EF4-FFF2-40B4-BE49-F238E27FC236}">
              <a16:creationId xmlns:a16="http://schemas.microsoft.com/office/drawing/2014/main" xmlns="" id="{17B5F23C-8BA2-40BA-8CD5-8B02D0D27CB0}"/>
            </a:ext>
          </a:extLst>
        </xdr:cNvPr>
        <xdr:cNvSpPr/>
      </xdr:nvSpPr>
      <xdr:spPr>
        <a:xfrm>
          <a:off x="16268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142892</xdr:rowOff>
    </xdr:from>
    <xdr:ext cx="405111" cy="259045"/>
    <xdr:sp macro="" textlink="">
      <xdr:nvSpPr>
        <xdr:cNvPr id="551" name="【学校施設】&#10;有形固定資産減価償却率該当値テキスト">
          <a:extLst>
            <a:ext uri="{FF2B5EF4-FFF2-40B4-BE49-F238E27FC236}">
              <a16:creationId xmlns:a16="http://schemas.microsoft.com/office/drawing/2014/main" xmlns="" id="{7196D66A-8D12-4BCE-8EBB-F75A4E4322AA}"/>
            </a:ext>
          </a:extLst>
        </xdr:cNvPr>
        <xdr:cNvSpPr txBox="1"/>
      </xdr:nvSpPr>
      <xdr:spPr>
        <a:xfrm>
          <a:off x="16357600"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552" name="楕円 551">
          <a:extLst>
            <a:ext uri="{FF2B5EF4-FFF2-40B4-BE49-F238E27FC236}">
              <a16:creationId xmlns:a16="http://schemas.microsoft.com/office/drawing/2014/main" xmlns="" id="{EDC660A8-CD26-4C30-8207-283CC40FFD72}"/>
            </a:ext>
          </a:extLst>
        </xdr:cNvPr>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43815</xdr:rowOff>
    </xdr:from>
    <xdr:to>
      <xdr:col>85</xdr:col>
      <xdr:colOff>127000</xdr:colOff>
      <xdr:row>61</xdr:row>
      <xdr:rowOff>95250</xdr:rowOff>
    </xdr:to>
    <xdr:cxnSp macro="">
      <xdr:nvCxnSpPr>
        <xdr:cNvPr id="553" name="直線コネクタ 552">
          <a:extLst>
            <a:ext uri="{FF2B5EF4-FFF2-40B4-BE49-F238E27FC236}">
              <a16:creationId xmlns:a16="http://schemas.microsoft.com/office/drawing/2014/main" xmlns="" id="{D0955706-D0D6-46A4-8348-C2D75F09D95E}"/>
            </a:ext>
          </a:extLst>
        </xdr:cNvPr>
        <xdr:cNvCxnSpPr/>
      </xdr:nvCxnSpPr>
      <xdr:spPr>
        <a:xfrm flipV="1">
          <a:off x="15481300" y="105022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21590</xdr:rowOff>
    </xdr:from>
    <xdr:to>
      <xdr:col>76</xdr:col>
      <xdr:colOff>165100</xdr:colOff>
      <xdr:row>61</xdr:row>
      <xdr:rowOff>123190</xdr:rowOff>
    </xdr:to>
    <xdr:sp macro="" textlink="">
      <xdr:nvSpPr>
        <xdr:cNvPr id="554" name="楕円 553">
          <a:extLst>
            <a:ext uri="{FF2B5EF4-FFF2-40B4-BE49-F238E27FC236}">
              <a16:creationId xmlns:a16="http://schemas.microsoft.com/office/drawing/2014/main" xmlns="" id="{ACE4BD2B-2639-494A-9A62-B6373039B49C}"/>
            </a:ext>
          </a:extLst>
        </xdr:cNvPr>
        <xdr:cNvSpPr/>
      </xdr:nvSpPr>
      <xdr:spPr>
        <a:xfrm>
          <a:off x="14541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72390</xdr:rowOff>
    </xdr:from>
    <xdr:to>
      <xdr:col>81</xdr:col>
      <xdr:colOff>50800</xdr:colOff>
      <xdr:row>61</xdr:row>
      <xdr:rowOff>95250</xdr:rowOff>
    </xdr:to>
    <xdr:cxnSp macro="">
      <xdr:nvCxnSpPr>
        <xdr:cNvPr id="555" name="直線コネクタ 554">
          <a:extLst>
            <a:ext uri="{FF2B5EF4-FFF2-40B4-BE49-F238E27FC236}">
              <a16:creationId xmlns:a16="http://schemas.microsoft.com/office/drawing/2014/main" xmlns="" id="{1B7C6B0E-0852-4984-AD67-A0DA9F2A91CA}"/>
            </a:ext>
          </a:extLst>
        </xdr:cNvPr>
        <xdr:cNvCxnSpPr/>
      </xdr:nvCxnSpPr>
      <xdr:spPr>
        <a:xfrm>
          <a:off x="14592300" y="10530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160655</xdr:rowOff>
    </xdr:from>
    <xdr:to>
      <xdr:col>72</xdr:col>
      <xdr:colOff>38100</xdr:colOff>
      <xdr:row>61</xdr:row>
      <xdr:rowOff>90805</xdr:rowOff>
    </xdr:to>
    <xdr:sp macro="" textlink="">
      <xdr:nvSpPr>
        <xdr:cNvPr id="556" name="楕円 555">
          <a:extLst>
            <a:ext uri="{FF2B5EF4-FFF2-40B4-BE49-F238E27FC236}">
              <a16:creationId xmlns:a16="http://schemas.microsoft.com/office/drawing/2014/main" xmlns="" id="{AF04AB20-4047-4965-9845-863C3B640931}"/>
            </a:ext>
          </a:extLst>
        </xdr:cNvPr>
        <xdr:cNvSpPr/>
      </xdr:nvSpPr>
      <xdr:spPr>
        <a:xfrm>
          <a:off x="13652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40005</xdr:rowOff>
    </xdr:from>
    <xdr:to>
      <xdr:col>76</xdr:col>
      <xdr:colOff>114300</xdr:colOff>
      <xdr:row>61</xdr:row>
      <xdr:rowOff>72390</xdr:rowOff>
    </xdr:to>
    <xdr:cxnSp macro="">
      <xdr:nvCxnSpPr>
        <xdr:cNvPr id="557" name="直線コネクタ 556">
          <a:extLst>
            <a:ext uri="{FF2B5EF4-FFF2-40B4-BE49-F238E27FC236}">
              <a16:creationId xmlns:a16="http://schemas.microsoft.com/office/drawing/2014/main" xmlns="" id="{F25AD406-5C09-46BA-842D-271320DF50B4}"/>
            </a:ext>
          </a:extLst>
        </xdr:cNvPr>
        <xdr:cNvCxnSpPr/>
      </xdr:nvCxnSpPr>
      <xdr:spPr>
        <a:xfrm>
          <a:off x="13703300" y="104984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126365</xdr:rowOff>
    </xdr:from>
    <xdr:to>
      <xdr:col>67</xdr:col>
      <xdr:colOff>101600</xdr:colOff>
      <xdr:row>61</xdr:row>
      <xdr:rowOff>56515</xdr:rowOff>
    </xdr:to>
    <xdr:sp macro="" textlink="">
      <xdr:nvSpPr>
        <xdr:cNvPr id="558" name="楕円 557">
          <a:extLst>
            <a:ext uri="{FF2B5EF4-FFF2-40B4-BE49-F238E27FC236}">
              <a16:creationId xmlns:a16="http://schemas.microsoft.com/office/drawing/2014/main" xmlns="" id="{19540324-A7C9-49A4-B5DD-82492F059756}"/>
            </a:ext>
          </a:extLst>
        </xdr:cNvPr>
        <xdr:cNvSpPr/>
      </xdr:nvSpPr>
      <xdr:spPr>
        <a:xfrm>
          <a:off x="12763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xdr:rowOff>
    </xdr:from>
    <xdr:to>
      <xdr:col>71</xdr:col>
      <xdr:colOff>177800</xdr:colOff>
      <xdr:row>61</xdr:row>
      <xdr:rowOff>40005</xdr:rowOff>
    </xdr:to>
    <xdr:cxnSp macro="">
      <xdr:nvCxnSpPr>
        <xdr:cNvPr id="559" name="直線コネクタ 558">
          <a:extLst>
            <a:ext uri="{FF2B5EF4-FFF2-40B4-BE49-F238E27FC236}">
              <a16:creationId xmlns:a16="http://schemas.microsoft.com/office/drawing/2014/main" xmlns="" id="{D3A1A495-FF3A-42B1-96C2-A9EB8D8AC575}"/>
            </a:ext>
          </a:extLst>
        </xdr:cNvPr>
        <xdr:cNvCxnSpPr/>
      </xdr:nvCxnSpPr>
      <xdr:spPr>
        <a:xfrm>
          <a:off x="12814300" y="104641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60" name="n_1aveValue【学校施設】&#10;有形固定資産減価償却率">
          <a:extLst>
            <a:ext uri="{FF2B5EF4-FFF2-40B4-BE49-F238E27FC236}">
              <a16:creationId xmlns:a16="http://schemas.microsoft.com/office/drawing/2014/main" xmlns="" id="{56CCADDE-B8BF-48F6-9793-8F87BB703C68}"/>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61" name="n_2aveValue【学校施設】&#10;有形固定資産減価償却率">
          <a:extLst>
            <a:ext uri="{FF2B5EF4-FFF2-40B4-BE49-F238E27FC236}">
              <a16:creationId xmlns:a16="http://schemas.microsoft.com/office/drawing/2014/main" xmlns="" id="{C37F8B94-A34C-4E8F-9F44-5D70E0FBB353}"/>
            </a:ext>
          </a:extLst>
        </xdr:cNvPr>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62" name="n_3aveValue【学校施設】&#10;有形固定資産減価償却率">
          <a:extLst>
            <a:ext uri="{FF2B5EF4-FFF2-40B4-BE49-F238E27FC236}">
              <a16:creationId xmlns:a16="http://schemas.microsoft.com/office/drawing/2014/main" xmlns="" id="{5B9FB7BA-C3E3-4BED-9D16-CF95ED0EFBB3}"/>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63" name="n_4aveValue【学校施設】&#10;有形固定資産減価償却率">
          <a:extLst>
            <a:ext uri="{FF2B5EF4-FFF2-40B4-BE49-F238E27FC236}">
              <a16:creationId xmlns:a16="http://schemas.microsoft.com/office/drawing/2014/main" xmlns="" id="{B07D0123-A3DB-4C86-8C2D-23D0F21C5E2B}"/>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564" name="n_1mainValue【学校施設】&#10;有形固定資産減価償却率">
          <a:extLst>
            <a:ext uri="{FF2B5EF4-FFF2-40B4-BE49-F238E27FC236}">
              <a16:creationId xmlns:a16="http://schemas.microsoft.com/office/drawing/2014/main" xmlns="" id="{1867C89E-3A32-4BB8-B07A-93BE6F345635}"/>
            </a:ext>
          </a:extLst>
        </xdr:cNvPr>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114317</xdr:rowOff>
    </xdr:from>
    <xdr:ext cx="405111" cy="259045"/>
    <xdr:sp macro="" textlink="">
      <xdr:nvSpPr>
        <xdr:cNvPr id="565" name="n_2mainValue【学校施設】&#10;有形固定資産減価償却率">
          <a:extLst>
            <a:ext uri="{FF2B5EF4-FFF2-40B4-BE49-F238E27FC236}">
              <a16:creationId xmlns:a16="http://schemas.microsoft.com/office/drawing/2014/main" xmlns="" id="{D6D3C397-5EBA-4CC1-8401-3418A501AD3E}"/>
            </a:ext>
          </a:extLst>
        </xdr:cNvPr>
        <xdr:cNvSpPr txBox="1"/>
      </xdr:nvSpPr>
      <xdr:spPr>
        <a:xfrm>
          <a:off x="14389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81932</xdr:rowOff>
    </xdr:from>
    <xdr:ext cx="405111" cy="259045"/>
    <xdr:sp macro="" textlink="">
      <xdr:nvSpPr>
        <xdr:cNvPr id="566" name="n_3mainValue【学校施設】&#10;有形固定資産減価償却率">
          <a:extLst>
            <a:ext uri="{FF2B5EF4-FFF2-40B4-BE49-F238E27FC236}">
              <a16:creationId xmlns:a16="http://schemas.microsoft.com/office/drawing/2014/main" xmlns="" id="{74AB0432-3FFF-4E33-887E-B489EE8F3275}"/>
            </a:ext>
          </a:extLst>
        </xdr:cNvPr>
        <xdr:cNvSpPr txBox="1"/>
      </xdr:nvSpPr>
      <xdr:spPr>
        <a:xfrm>
          <a:off x="13500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47642</xdr:rowOff>
    </xdr:from>
    <xdr:ext cx="405111" cy="259045"/>
    <xdr:sp macro="" textlink="">
      <xdr:nvSpPr>
        <xdr:cNvPr id="567" name="n_4mainValue【学校施設】&#10;有形固定資産減価償却率">
          <a:extLst>
            <a:ext uri="{FF2B5EF4-FFF2-40B4-BE49-F238E27FC236}">
              <a16:creationId xmlns:a16="http://schemas.microsoft.com/office/drawing/2014/main" xmlns="" id="{C155B869-3ACB-4E82-9F05-5D93EEEA8D5A}"/>
            </a:ext>
          </a:extLst>
        </xdr:cNvPr>
        <xdr:cNvSpPr txBox="1"/>
      </xdr:nvSpPr>
      <xdr:spPr>
        <a:xfrm>
          <a:off x="12611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xmlns="" id="{32256097-BA7D-4A0A-97FB-A31B778C045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xmlns="" id="{674ED950-C086-47C3-A30A-CB9DB810CAD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xmlns="" id="{F6F4F53C-1944-437E-8371-493036281B3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xmlns="" id="{C07CB7A0-18F1-4FE9-9755-151A45A7032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xmlns="" id="{12B77AE0-8098-43B4-B81C-8ADFF59A627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xmlns="" id="{B8C0010D-56FC-4315-8DB5-C3BB8863369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xmlns="" id="{DA892FC4-9CD6-4ECE-BBF2-89B56714871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xmlns="" id="{019859A3-6CE4-4E30-BB64-460836079DD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xmlns="" id="{C7C94A5A-563E-4F60-87C4-066C4C4B61C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xmlns="" id="{D29AC68C-076B-494B-A874-726541822DD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xmlns="" id="{F2F3C720-492D-41DF-A67E-BE5EA90A1D4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xmlns="" id="{52A797D8-C60B-4940-A0D1-42A559ADA75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xmlns="" id="{DE6092BB-3559-48E2-9C31-291BFB93FBA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xmlns="" id="{89AFD59B-C606-4D7D-A2DB-664B1B75438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xmlns="" id="{0886456A-4DD3-4490-B112-5EAD69F20AF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xmlns="" id="{81CB3523-95BE-471F-956B-CF21EA75357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xmlns="" id="{8A0BB372-0605-49E0-A553-292CCAF8302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xmlns="" id="{CDBD4BA3-3B25-4C04-9D8D-5518C9C4033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xmlns="" id="{9EBA8134-EA30-4978-9C15-2C2624A557B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xmlns="" id="{9A211E4D-3F12-4282-A29A-363AC4B0D46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xmlns="" id="{F02589BD-04DE-4DF9-8CE6-B26F3E54211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xmlns="" id="{EEFCB0C4-9A73-402E-8A56-E6E2E43589E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a:extLst>
            <a:ext uri="{FF2B5EF4-FFF2-40B4-BE49-F238E27FC236}">
              <a16:creationId xmlns:a16="http://schemas.microsoft.com/office/drawing/2014/main" xmlns="" id="{9BAAE51A-3C52-48F2-A380-638B85F3802C}"/>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a:extLst>
            <a:ext uri="{FF2B5EF4-FFF2-40B4-BE49-F238E27FC236}">
              <a16:creationId xmlns:a16="http://schemas.microsoft.com/office/drawing/2014/main" xmlns="" id="{C7822E81-0222-4487-B115-EAC6DE5DE709}"/>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a:extLst>
            <a:ext uri="{FF2B5EF4-FFF2-40B4-BE49-F238E27FC236}">
              <a16:creationId xmlns:a16="http://schemas.microsoft.com/office/drawing/2014/main" xmlns="" id="{BE8C76AA-99CC-4D62-8C0E-BC7D7A5FE8D0}"/>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a:extLst>
            <a:ext uri="{FF2B5EF4-FFF2-40B4-BE49-F238E27FC236}">
              <a16:creationId xmlns:a16="http://schemas.microsoft.com/office/drawing/2014/main" xmlns="" id="{9770F450-4AD7-45A2-AAB3-300E516C6D05}"/>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a:extLst>
            <a:ext uri="{FF2B5EF4-FFF2-40B4-BE49-F238E27FC236}">
              <a16:creationId xmlns:a16="http://schemas.microsoft.com/office/drawing/2014/main" xmlns="" id="{49F063A3-AF80-47AD-853E-DACF420469E5}"/>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95" name="【学校施設】&#10;一人当たり面積平均値テキスト">
          <a:extLst>
            <a:ext uri="{FF2B5EF4-FFF2-40B4-BE49-F238E27FC236}">
              <a16:creationId xmlns:a16="http://schemas.microsoft.com/office/drawing/2014/main" xmlns="" id="{2FCDC097-7D6B-49B6-8EC2-56C4AA0F78BF}"/>
            </a:ext>
          </a:extLst>
        </xdr:cNvPr>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a:extLst>
            <a:ext uri="{FF2B5EF4-FFF2-40B4-BE49-F238E27FC236}">
              <a16:creationId xmlns:a16="http://schemas.microsoft.com/office/drawing/2014/main" xmlns="" id="{98583872-C13A-429F-9E65-16DE4F36FF46}"/>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a:extLst>
            <a:ext uri="{FF2B5EF4-FFF2-40B4-BE49-F238E27FC236}">
              <a16:creationId xmlns:a16="http://schemas.microsoft.com/office/drawing/2014/main" xmlns="" id="{7F26A99B-3799-4A1B-8B8C-17A0219F7D02}"/>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a:extLst>
            <a:ext uri="{FF2B5EF4-FFF2-40B4-BE49-F238E27FC236}">
              <a16:creationId xmlns:a16="http://schemas.microsoft.com/office/drawing/2014/main" xmlns="" id="{65CE651E-5AD6-4B86-94DF-84830C69C404}"/>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a:extLst>
            <a:ext uri="{FF2B5EF4-FFF2-40B4-BE49-F238E27FC236}">
              <a16:creationId xmlns:a16="http://schemas.microsoft.com/office/drawing/2014/main" xmlns="" id="{41CA9470-257F-411B-BCC0-3A8DA440C222}"/>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a:extLst>
            <a:ext uri="{FF2B5EF4-FFF2-40B4-BE49-F238E27FC236}">
              <a16:creationId xmlns:a16="http://schemas.microsoft.com/office/drawing/2014/main" xmlns="" id="{01A1EE74-9ACD-430B-A197-DE22786DCA5A}"/>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3585939B-A19C-46E1-9CC9-2F92BBB2FC6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FD010372-AC8D-4402-9BB8-0FB1F29FCD7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7FDEDC11-F4F3-4A02-8C02-7A932AC036D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9D2F01E6-A9CE-4AF4-86FB-03E11EC097A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DDC3F122-D5DB-425D-A6F2-67F6CFC52E3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106020</xdr:rowOff>
    </xdr:from>
    <xdr:to>
      <xdr:col>116</xdr:col>
      <xdr:colOff>114300</xdr:colOff>
      <xdr:row>63</xdr:row>
      <xdr:rowOff>36170</xdr:rowOff>
    </xdr:to>
    <xdr:sp macro="" textlink="">
      <xdr:nvSpPr>
        <xdr:cNvPr id="606" name="楕円 605">
          <a:extLst>
            <a:ext uri="{FF2B5EF4-FFF2-40B4-BE49-F238E27FC236}">
              <a16:creationId xmlns:a16="http://schemas.microsoft.com/office/drawing/2014/main" xmlns="" id="{3E9C78D5-AA82-4A32-BE50-629A4A954E7A}"/>
            </a:ext>
          </a:extLst>
        </xdr:cNvPr>
        <xdr:cNvSpPr/>
      </xdr:nvSpPr>
      <xdr:spPr>
        <a:xfrm>
          <a:off x="22110700" y="107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84447</xdr:rowOff>
    </xdr:from>
    <xdr:ext cx="469744" cy="259045"/>
    <xdr:sp macro="" textlink="">
      <xdr:nvSpPr>
        <xdr:cNvPr id="607" name="【学校施設】&#10;一人当たり面積該当値テキスト">
          <a:extLst>
            <a:ext uri="{FF2B5EF4-FFF2-40B4-BE49-F238E27FC236}">
              <a16:creationId xmlns:a16="http://schemas.microsoft.com/office/drawing/2014/main" xmlns="" id="{3373DF15-FAEB-438E-9CEF-29FC83E3C7FB}"/>
            </a:ext>
          </a:extLst>
        </xdr:cNvPr>
        <xdr:cNvSpPr txBox="1"/>
      </xdr:nvSpPr>
      <xdr:spPr>
        <a:xfrm>
          <a:off x="22199600" y="107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111506</xdr:rowOff>
    </xdr:from>
    <xdr:to>
      <xdr:col>112</xdr:col>
      <xdr:colOff>38100</xdr:colOff>
      <xdr:row>63</xdr:row>
      <xdr:rowOff>41656</xdr:rowOff>
    </xdr:to>
    <xdr:sp macro="" textlink="">
      <xdr:nvSpPr>
        <xdr:cNvPr id="608" name="楕円 607">
          <a:extLst>
            <a:ext uri="{FF2B5EF4-FFF2-40B4-BE49-F238E27FC236}">
              <a16:creationId xmlns:a16="http://schemas.microsoft.com/office/drawing/2014/main" xmlns="" id="{97F7B3D6-3CC4-4A0B-A76B-7AC863CFF926}"/>
            </a:ext>
          </a:extLst>
        </xdr:cNvPr>
        <xdr:cNvSpPr/>
      </xdr:nvSpPr>
      <xdr:spPr>
        <a:xfrm>
          <a:off x="21272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156820</xdr:rowOff>
    </xdr:from>
    <xdr:to>
      <xdr:col>116</xdr:col>
      <xdr:colOff>63500</xdr:colOff>
      <xdr:row>62</xdr:row>
      <xdr:rowOff>162306</xdr:rowOff>
    </xdr:to>
    <xdr:cxnSp macro="">
      <xdr:nvCxnSpPr>
        <xdr:cNvPr id="609" name="直線コネクタ 608">
          <a:extLst>
            <a:ext uri="{FF2B5EF4-FFF2-40B4-BE49-F238E27FC236}">
              <a16:creationId xmlns:a16="http://schemas.microsoft.com/office/drawing/2014/main" xmlns="" id="{C67899CE-47E4-4D50-91BB-0F1647EA98CC}"/>
            </a:ext>
          </a:extLst>
        </xdr:cNvPr>
        <xdr:cNvCxnSpPr/>
      </xdr:nvCxnSpPr>
      <xdr:spPr>
        <a:xfrm flipV="1">
          <a:off x="21323300" y="10786720"/>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111049</xdr:rowOff>
    </xdr:from>
    <xdr:to>
      <xdr:col>107</xdr:col>
      <xdr:colOff>101600</xdr:colOff>
      <xdr:row>63</xdr:row>
      <xdr:rowOff>41199</xdr:rowOff>
    </xdr:to>
    <xdr:sp macro="" textlink="">
      <xdr:nvSpPr>
        <xdr:cNvPr id="610" name="楕円 609">
          <a:extLst>
            <a:ext uri="{FF2B5EF4-FFF2-40B4-BE49-F238E27FC236}">
              <a16:creationId xmlns:a16="http://schemas.microsoft.com/office/drawing/2014/main" xmlns="" id="{9B442231-38E8-4296-B595-C7848C9A2B13}"/>
            </a:ext>
          </a:extLst>
        </xdr:cNvPr>
        <xdr:cNvSpPr/>
      </xdr:nvSpPr>
      <xdr:spPr>
        <a:xfrm>
          <a:off x="20383500" y="1074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161849</xdr:rowOff>
    </xdr:from>
    <xdr:to>
      <xdr:col>111</xdr:col>
      <xdr:colOff>177800</xdr:colOff>
      <xdr:row>62</xdr:row>
      <xdr:rowOff>162306</xdr:rowOff>
    </xdr:to>
    <xdr:cxnSp macro="">
      <xdr:nvCxnSpPr>
        <xdr:cNvPr id="611" name="直線コネクタ 610">
          <a:extLst>
            <a:ext uri="{FF2B5EF4-FFF2-40B4-BE49-F238E27FC236}">
              <a16:creationId xmlns:a16="http://schemas.microsoft.com/office/drawing/2014/main" xmlns="" id="{1C9C6933-63A2-4C70-AF9D-C97D4A47B1F1}"/>
            </a:ext>
          </a:extLst>
        </xdr:cNvPr>
        <xdr:cNvCxnSpPr/>
      </xdr:nvCxnSpPr>
      <xdr:spPr>
        <a:xfrm>
          <a:off x="20434300" y="1079174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111049</xdr:rowOff>
    </xdr:from>
    <xdr:to>
      <xdr:col>102</xdr:col>
      <xdr:colOff>165100</xdr:colOff>
      <xdr:row>63</xdr:row>
      <xdr:rowOff>41199</xdr:rowOff>
    </xdr:to>
    <xdr:sp macro="" textlink="">
      <xdr:nvSpPr>
        <xdr:cNvPr id="612" name="楕円 611">
          <a:extLst>
            <a:ext uri="{FF2B5EF4-FFF2-40B4-BE49-F238E27FC236}">
              <a16:creationId xmlns:a16="http://schemas.microsoft.com/office/drawing/2014/main" xmlns="" id="{2E6AA478-7550-4993-A069-5829D99A7699}"/>
            </a:ext>
          </a:extLst>
        </xdr:cNvPr>
        <xdr:cNvSpPr/>
      </xdr:nvSpPr>
      <xdr:spPr>
        <a:xfrm>
          <a:off x="19494500" y="1074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161849</xdr:rowOff>
    </xdr:from>
    <xdr:to>
      <xdr:col>107</xdr:col>
      <xdr:colOff>50800</xdr:colOff>
      <xdr:row>62</xdr:row>
      <xdr:rowOff>161849</xdr:rowOff>
    </xdr:to>
    <xdr:cxnSp macro="">
      <xdr:nvCxnSpPr>
        <xdr:cNvPr id="613" name="直線コネクタ 612">
          <a:extLst>
            <a:ext uri="{FF2B5EF4-FFF2-40B4-BE49-F238E27FC236}">
              <a16:creationId xmlns:a16="http://schemas.microsoft.com/office/drawing/2014/main" xmlns="" id="{56FE988E-1BD2-4A7F-9C7B-4D401B5F05EC}"/>
            </a:ext>
          </a:extLst>
        </xdr:cNvPr>
        <xdr:cNvCxnSpPr/>
      </xdr:nvCxnSpPr>
      <xdr:spPr>
        <a:xfrm>
          <a:off x="19545300" y="107917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113792</xdr:rowOff>
    </xdr:from>
    <xdr:to>
      <xdr:col>98</xdr:col>
      <xdr:colOff>38100</xdr:colOff>
      <xdr:row>63</xdr:row>
      <xdr:rowOff>43942</xdr:rowOff>
    </xdr:to>
    <xdr:sp macro="" textlink="">
      <xdr:nvSpPr>
        <xdr:cNvPr id="614" name="楕円 613">
          <a:extLst>
            <a:ext uri="{FF2B5EF4-FFF2-40B4-BE49-F238E27FC236}">
              <a16:creationId xmlns:a16="http://schemas.microsoft.com/office/drawing/2014/main" xmlns="" id="{A47ED510-1F43-47C5-B3EC-B8647315F15D}"/>
            </a:ext>
          </a:extLst>
        </xdr:cNvPr>
        <xdr:cNvSpPr/>
      </xdr:nvSpPr>
      <xdr:spPr>
        <a:xfrm>
          <a:off x="18605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161849</xdr:rowOff>
    </xdr:from>
    <xdr:to>
      <xdr:col>102</xdr:col>
      <xdr:colOff>114300</xdr:colOff>
      <xdr:row>62</xdr:row>
      <xdr:rowOff>164592</xdr:rowOff>
    </xdr:to>
    <xdr:cxnSp macro="">
      <xdr:nvCxnSpPr>
        <xdr:cNvPr id="615" name="直線コネクタ 614">
          <a:extLst>
            <a:ext uri="{FF2B5EF4-FFF2-40B4-BE49-F238E27FC236}">
              <a16:creationId xmlns:a16="http://schemas.microsoft.com/office/drawing/2014/main" xmlns="" id="{D0096E60-C74A-444A-98BC-EC0C2AAC45B7}"/>
            </a:ext>
          </a:extLst>
        </xdr:cNvPr>
        <xdr:cNvCxnSpPr/>
      </xdr:nvCxnSpPr>
      <xdr:spPr>
        <a:xfrm flipV="1">
          <a:off x="18656300" y="1079174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616" name="n_1aveValue【学校施設】&#10;一人当たり面積">
          <a:extLst>
            <a:ext uri="{FF2B5EF4-FFF2-40B4-BE49-F238E27FC236}">
              <a16:creationId xmlns:a16="http://schemas.microsoft.com/office/drawing/2014/main" xmlns="" id="{4F68082B-3439-4C8F-9886-0AA2672A13D9}"/>
            </a:ext>
          </a:extLst>
        </xdr:cNvPr>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617" name="n_2aveValue【学校施設】&#10;一人当たり面積">
          <a:extLst>
            <a:ext uri="{FF2B5EF4-FFF2-40B4-BE49-F238E27FC236}">
              <a16:creationId xmlns:a16="http://schemas.microsoft.com/office/drawing/2014/main" xmlns="" id="{825ADA92-0914-424D-96B4-8C82312261BC}"/>
            </a:ext>
          </a:extLst>
        </xdr:cNvPr>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618" name="n_3aveValue【学校施設】&#10;一人当たり面積">
          <a:extLst>
            <a:ext uri="{FF2B5EF4-FFF2-40B4-BE49-F238E27FC236}">
              <a16:creationId xmlns:a16="http://schemas.microsoft.com/office/drawing/2014/main" xmlns="" id="{6C9834F9-312E-4FC6-8011-078599A20CA8}"/>
            </a:ext>
          </a:extLst>
        </xdr:cNvPr>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619" name="n_4aveValue【学校施設】&#10;一人当たり面積">
          <a:extLst>
            <a:ext uri="{FF2B5EF4-FFF2-40B4-BE49-F238E27FC236}">
              <a16:creationId xmlns:a16="http://schemas.microsoft.com/office/drawing/2014/main" xmlns="" id="{1495954A-6A46-4E6D-B018-94435FCF0C5D}"/>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32783</xdr:rowOff>
    </xdr:from>
    <xdr:ext cx="469744" cy="259045"/>
    <xdr:sp macro="" textlink="">
      <xdr:nvSpPr>
        <xdr:cNvPr id="620" name="n_1mainValue【学校施設】&#10;一人当たり面積">
          <a:extLst>
            <a:ext uri="{FF2B5EF4-FFF2-40B4-BE49-F238E27FC236}">
              <a16:creationId xmlns:a16="http://schemas.microsoft.com/office/drawing/2014/main" xmlns="" id="{99E21F51-BBC7-48AD-B6C4-CBFFAD0E7C1A}"/>
            </a:ext>
          </a:extLst>
        </xdr:cNvPr>
        <xdr:cNvSpPr txBox="1"/>
      </xdr:nvSpPr>
      <xdr:spPr>
        <a:xfrm>
          <a:off x="210757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32326</xdr:rowOff>
    </xdr:from>
    <xdr:ext cx="469744" cy="259045"/>
    <xdr:sp macro="" textlink="">
      <xdr:nvSpPr>
        <xdr:cNvPr id="621" name="n_2mainValue【学校施設】&#10;一人当たり面積">
          <a:extLst>
            <a:ext uri="{FF2B5EF4-FFF2-40B4-BE49-F238E27FC236}">
              <a16:creationId xmlns:a16="http://schemas.microsoft.com/office/drawing/2014/main" xmlns="" id="{3ACBE65E-B07E-4E6C-9252-F639547A671C}"/>
            </a:ext>
          </a:extLst>
        </xdr:cNvPr>
        <xdr:cNvSpPr txBox="1"/>
      </xdr:nvSpPr>
      <xdr:spPr>
        <a:xfrm>
          <a:off x="20199427" y="108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32326</xdr:rowOff>
    </xdr:from>
    <xdr:ext cx="469744" cy="259045"/>
    <xdr:sp macro="" textlink="">
      <xdr:nvSpPr>
        <xdr:cNvPr id="622" name="n_3mainValue【学校施設】&#10;一人当たり面積">
          <a:extLst>
            <a:ext uri="{FF2B5EF4-FFF2-40B4-BE49-F238E27FC236}">
              <a16:creationId xmlns:a16="http://schemas.microsoft.com/office/drawing/2014/main" xmlns="" id="{C53BA096-27D9-4DEF-83E0-E04032FC4918}"/>
            </a:ext>
          </a:extLst>
        </xdr:cNvPr>
        <xdr:cNvSpPr txBox="1"/>
      </xdr:nvSpPr>
      <xdr:spPr>
        <a:xfrm>
          <a:off x="19310427" y="108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35069</xdr:rowOff>
    </xdr:from>
    <xdr:ext cx="469744" cy="259045"/>
    <xdr:sp macro="" textlink="">
      <xdr:nvSpPr>
        <xdr:cNvPr id="623" name="n_4mainValue【学校施設】&#10;一人当たり面積">
          <a:extLst>
            <a:ext uri="{FF2B5EF4-FFF2-40B4-BE49-F238E27FC236}">
              <a16:creationId xmlns:a16="http://schemas.microsoft.com/office/drawing/2014/main" xmlns="" id="{802BEF91-DB57-4345-8E5D-FF4E74F9A935}"/>
            </a:ext>
          </a:extLst>
        </xdr:cNvPr>
        <xdr:cNvSpPr txBox="1"/>
      </xdr:nvSpPr>
      <xdr:spPr>
        <a:xfrm>
          <a:off x="18421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xmlns="" id="{F0C81C20-4B8B-4027-BEAB-6F59132EB52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xmlns="" id="{9CD5E00A-3198-4C84-8301-49F5C2ED27D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xmlns="" id="{D7C56980-54D7-47E4-8795-273F9825FA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xmlns="" id="{245C2BCF-B61B-4D59-9C1C-786E707701F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xmlns="" id="{1FE16729-27C3-4C9C-A9BA-6F3828907C2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xmlns="" id="{B04B82F6-0EAA-4502-94FA-03D39925E21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xmlns="" id="{6BFA6636-15B6-4EA7-9AFC-69A3C7CC68C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xmlns="" id="{D8BE9EF3-86B6-47E9-B8D1-13E1ED98060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xmlns="" id="{0BC4E371-C6FD-42F7-A614-B66823074AB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xmlns="" id="{7C8A8DBF-44DC-4B02-8D15-29F85C82777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xmlns="" id="{DAC1A552-F645-4C27-853F-A961A107796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xmlns="" id="{2D860693-E204-449F-A3B6-97319C22EB1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xmlns="" id="{5F05335B-16FE-4B60-BE52-47636DFF525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xmlns="" id="{6658761F-9CAB-4BA4-89AC-DCF1C622D2E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xmlns="" id="{A092716F-6E74-4ADE-A9CD-76D1411BF03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xmlns="" id="{81B9F7A5-9256-4E96-AA95-12C207F0DED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xmlns="" id="{A89445FF-3675-4E97-B1A4-5D286DC8525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xmlns="" id="{1527C90B-F13D-42DB-B1F4-5E398CB2542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xmlns="" id="{424A32AE-C6D5-4CB8-9C23-565AEF13E46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xmlns="" id="{F59B8337-827C-47C1-A78E-0495E22AD98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xmlns="" id="{15536539-BF7B-4AAE-BE1A-AAE8F3942C8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xmlns="" id="{C5F646A6-1163-458B-8060-EB38A952BEC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xmlns="" id="{23A0FFF6-A85A-420A-811B-F688E627C99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xmlns="" id="{9CB1ACE9-5BD6-4AA7-A257-8467FABC7D0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xmlns="" id="{E3919193-5A7E-47EC-BFB7-7191A483893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xmlns="" id="{584F1050-7A99-4D03-A8F0-464A8F791BE0}"/>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xmlns="" id="{1D895C26-8BBA-4C6E-AC87-7E477015055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xmlns="" id="{BEEDDB0E-81A6-4E4C-B16E-CEA2A634DD5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2" name="【児童館】&#10;有形固定資産減価償却率最大値テキスト">
          <a:extLst>
            <a:ext uri="{FF2B5EF4-FFF2-40B4-BE49-F238E27FC236}">
              <a16:creationId xmlns:a16="http://schemas.microsoft.com/office/drawing/2014/main" xmlns="" id="{1E63A008-3D9F-4452-BBAA-1AE448B25766}"/>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3" name="直線コネクタ 652">
          <a:extLst>
            <a:ext uri="{FF2B5EF4-FFF2-40B4-BE49-F238E27FC236}">
              <a16:creationId xmlns:a16="http://schemas.microsoft.com/office/drawing/2014/main" xmlns="" id="{A45DAE79-D290-4091-BF8B-A4DC61128E3C}"/>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654" name="【児童館】&#10;有形固定資産減価償却率平均値テキスト">
          <a:extLst>
            <a:ext uri="{FF2B5EF4-FFF2-40B4-BE49-F238E27FC236}">
              <a16:creationId xmlns:a16="http://schemas.microsoft.com/office/drawing/2014/main" xmlns="" id="{C108B816-39E4-461F-A92E-ECC267CF1E2F}"/>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5" name="フローチャート: 判断 654">
          <a:extLst>
            <a:ext uri="{FF2B5EF4-FFF2-40B4-BE49-F238E27FC236}">
              <a16:creationId xmlns:a16="http://schemas.microsoft.com/office/drawing/2014/main" xmlns="" id="{F679F621-3ED3-451F-8355-8CDAF4C4FAF4}"/>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56" name="フローチャート: 判断 655">
          <a:extLst>
            <a:ext uri="{FF2B5EF4-FFF2-40B4-BE49-F238E27FC236}">
              <a16:creationId xmlns:a16="http://schemas.microsoft.com/office/drawing/2014/main" xmlns="" id="{81C1A670-AA07-4418-84E8-B7E7C15FC4E7}"/>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57" name="フローチャート: 判断 656">
          <a:extLst>
            <a:ext uri="{FF2B5EF4-FFF2-40B4-BE49-F238E27FC236}">
              <a16:creationId xmlns:a16="http://schemas.microsoft.com/office/drawing/2014/main" xmlns="" id="{5A7F84BC-13E2-4708-9D12-AC33817F4F07}"/>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58" name="フローチャート: 判断 657">
          <a:extLst>
            <a:ext uri="{FF2B5EF4-FFF2-40B4-BE49-F238E27FC236}">
              <a16:creationId xmlns:a16="http://schemas.microsoft.com/office/drawing/2014/main" xmlns="" id="{972F3BE4-C6D4-431B-A5D7-33F80D371B13}"/>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59" name="フローチャート: 判断 658">
          <a:extLst>
            <a:ext uri="{FF2B5EF4-FFF2-40B4-BE49-F238E27FC236}">
              <a16:creationId xmlns:a16="http://schemas.microsoft.com/office/drawing/2014/main" xmlns="" id="{3E67780D-B1C8-4E4A-A916-F5B84CEB16EC}"/>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xmlns="" id="{EB06C957-2F24-4DBA-8612-9E35EA0F307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FDD0035E-EADE-48AA-95B5-50249CEE99B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A3763DC2-1609-4EFD-B18D-820747D9C2A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C9EC814A-0B12-43AC-97FF-A2F0BA13356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B8763617-8B60-4B32-97C2-DEC50C67D94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93436</xdr:rowOff>
    </xdr:from>
    <xdr:to>
      <xdr:col>85</xdr:col>
      <xdr:colOff>177800</xdr:colOff>
      <xdr:row>86</xdr:row>
      <xdr:rowOff>23586</xdr:rowOff>
    </xdr:to>
    <xdr:sp macro="" textlink="">
      <xdr:nvSpPr>
        <xdr:cNvPr id="665" name="楕円 664">
          <a:extLst>
            <a:ext uri="{FF2B5EF4-FFF2-40B4-BE49-F238E27FC236}">
              <a16:creationId xmlns:a16="http://schemas.microsoft.com/office/drawing/2014/main" xmlns="" id="{4F2BB1D4-1F1B-49ED-896E-B4FC7DADF211}"/>
            </a:ext>
          </a:extLst>
        </xdr:cNvPr>
        <xdr:cNvSpPr/>
      </xdr:nvSpPr>
      <xdr:spPr>
        <a:xfrm>
          <a:off x="16268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71863</xdr:rowOff>
    </xdr:from>
    <xdr:ext cx="405111" cy="259045"/>
    <xdr:sp macro="" textlink="">
      <xdr:nvSpPr>
        <xdr:cNvPr id="666" name="【児童館】&#10;有形固定資産減価償却率該当値テキスト">
          <a:extLst>
            <a:ext uri="{FF2B5EF4-FFF2-40B4-BE49-F238E27FC236}">
              <a16:creationId xmlns:a16="http://schemas.microsoft.com/office/drawing/2014/main" xmlns="" id="{73D90838-6BDE-4146-BD3A-880667B49AAD}"/>
            </a:ext>
          </a:extLst>
        </xdr:cNvPr>
        <xdr:cNvSpPr txBox="1"/>
      </xdr:nvSpPr>
      <xdr:spPr>
        <a:xfrm>
          <a:off x="16357600"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57513</xdr:rowOff>
    </xdr:from>
    <xdr:to>
      <xdr:col>81</xdr:col>
      <xdr:colOff>101600</xdr:colOff>
      <xdr:row>85</xdr:row>
      <xdr:rowOff>159113</xdr:rowOff>
    </xdr:to>
    <xdr:sp macro="" textlink="">
      <xdr:nvSpPr>
        <xdr:cNvPr id="667" name="楕円 666">
          <a:extLst>
            <a:ext uri="{FF2B5EF4-FFF2-40B4-BE49-F238E27FC236}">
              <a16:creationId xmlns:a16="http://schemas.microsoft.com/office/drawing/2014/main" xmlns="" id="{0427AAB3-81B2-4506-B98F-4E562C150573}"/>
            </a:ext>
          </a:extLst>
        </xdr:cNvPr>
        <xdr:cNvSpPr/>
      </xdr:nvSpPr>
      <xdr:spPr>
        <a:xfrm>
          <a:off x="15430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108313</xdr:rowOff>
    </xdr:from>
    <xdr:to>
      <xdr:col>85</xdr:col>
      <xdr:colOff>127000</xdr:colOff>
      <xdr:row>85</xdr:row>
      <xdr:rowOff>144236</xdr:rowOff>
    </xdr:to>
    <xdr:cxnSp macro="">
      <xdr:nvCxnSpPr>
        <xdr:cNvPr id="668" name="直線コネクタ 667">
          <a:extLst>
            <a:ext uri="{FF2B5EF4-FFF2-40B4-BE49-F238E27FC236}">
              <a16:creationId xmlns:a16="http://schemas.microsoft.com/office/drawing/2014/main" xmlns="" id="{37104283-9E28-4374-AFCE-076089AE4853}"/>
            </a:ext>
          </a:extLst>
        </xdr:cNvPr>
        <xdr:cNvCxnSpPr/>
      </xdr:nvCxnSpPr>
      <xdr:spPr>
        <a:xfrm>
          <a:off x="15481300" y="146815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21589</xdr:rowOff>
    </xdr:from>
    <xdr:to>
      <xdr:col>76</xdr:col>
      <xdr:colOff>165100</xdr:colOff>
      <xdr:row>85</xdr:row>
      <xdr:rowOff>123189</xdr:rowOff>
    </xdr:to>
    <xdr:sp macro="" textlink="">
      <xdr:nvSpPr>
        <xdr:cNvPr id="669" name="楕円 668">
          <a:extLst>
            <a:ext uri="{FF2B5EF4-FFF2-40B4-BE49-F238E27FC236}">
              <a16:creationId xmlns:a16="http://schemas.microsoft.com/office/drawing/2014/main" xmlns="" id="{44871260-C012-4EB2-9FDA-4CEBB6D99447}"/>
            </a:ext>
          </a:extLst>
        </xdr:cNvPr>
        <xdr:cNvSpPr/>
      </xdr:nvSpPr>
      <xdr:spPr>
        <a:xfrm>
          <a:off x="14541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72389</xdr:rowOff>
    </xdr:from>
    <xdr:to>
      <xdr:col>81</xdr:col>
      <xdr:colOff>50800</xdr:colOff>
      <xdr:row>85</xdr:row>
      <xdr:rowOff>108313</xdr:rowOff>
    </xdr:to>
    <xdr:cxnSp macro="">
      <xdr:nvCxnSpPr>
        <xdr:cNvPr id="670" name="直線コネクタ 669">
          <a:extLst>
            <a:ext uri="{FF2B5EF4-FFF2-40B4-BE49-F238E27FC236}">
              <a16:creationId xmlns:a16="http://schemas.microsoft.com/office/drawing/2014/main" xmlns="" id="{E0EC7BDB-36E9-4150-B5CF-403024D2F168}"/>
            </a:ext>
          </a:extLst>
        </xdr:cNvPr>
        <xdr:cNvCxnSpPr/>
      </xdr:nvCxnSpPr>
      <xdr:spPr>
        <a:xfrm>
          <a:off x="14592300" y="1464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157118</xdr:rowOff>
    </xdr:from>
    <xdr:to>
      <xdr:col>72</xdr:col>
      <xdr:colOff>38100</xdr:colOff>
      <xdr:row>85</xdr:row>
      <xdr:rowOff>87268</xdr:rowOff>
    </xdr:to>
    <xdr:sp macro="" textlink="">
      <xdr:nvSpPr>
        <xdr:cNvPr id="671" name="楕円 670">
          <a:extLst>
            <a:ext uri="{FF2B5EF4-FFF2-40B4-BE49-F238E27FC236}">
              <a16:creationId xmlns:a16="http://schemas.microsoft.com/office/drawing/2014/main" xmlns="" id="{F3A3BE25-3884-451E-A934-8807B75B0BAA}"/>
            </a:ext>
          </a:extLst>
        </xdr:cNvPr>
        <xdr:cNvSpPr/>
      </xdr:nvSpPr>
      <xdr:spPr>
        <a:xfrm>
          <a:off x="13652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36468</xdr:rowOff>
    </xdr:from>
    <xdr:to>
      <xdr:col>76</xdr:col>
      <xdr:colOff>114300</xdr:colOff>
      <xdr:row>85</xdr:row>
      <xdr:rowOff>72389</xdr:rowOff>
    </xdr:to>
    <xdr:cxnSp macro="">
      <xdr:nvCxnSpPr>
        <xdr:cNvPr id="672" name="直線コネクタ 671">
          <a:extLst>
            <a:ext uri="{FF2B5EF4-FFF2-40B4-BE49-F238E27FC236}">
              <a16:creationId xmlns:a16="http://schemas.microsoft.com/office/drawing/2014/main" xmlns="" id="{BDD9FC08-56A8-49B3-8482-1976625F231C}"/>
            </a:ext>
          </a:extLst>
        </xdr:cNvPr>
        <xdr:cNvCxnSpPr/>
      </xdr:nvCxnSpPr>
      <xdr:spPr>
        <a:xfrm>
          <a:off x="13703300" y="146097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121194</xdr:rowOff>
    </xdr:from>
    <xdr:to>
      <xdr:col>67</xdr:col>
      <xdr:colOff>101600</xdr:colOff>
      <xdr:row>85</xdr:row>
      <xdr:rowOff>51344</xdr:rowOff>
    </xdr:to>
    <xdr:sp macro="" textlink="">
      <xdr:nvSpPr>
        <xdr:cNvPr id="673" name="楕円 672">
          <a:extLst>
            <a:ext uri="{FF2B5EF4-FFF2-40B4-BE49-F238E27FC236}">
              <a16:creationId xmlns:a16="http://schemas.microsoft.com/office/drawing/2014/main" xmlns="" id="{D8080120-8A16-4E68-8784-39381B720E3F}"/>
            </a:ext>
          </a:extLst>
        </xdr:cNvPr>
        <xdr:cNvSpPr/>
      </xdr:nvSpPr>
      <xdr:spPr>
        <a:xfrm>
          <a:off x="12763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544</xdr:rowOff>
    </xdr:from>
    <xdr:to>
      <xdr:col>71</xdr:col>
      <xdr:colOff>177800</xdr:colOff>
      <xdr:row>85</xdr:row>
      <xdr:rowOff>36468</xdr:rowOff>
    </xdr:to>
    <xdr:cxnSp macro="">
      <xdr:nvCxnSpPr>
        <xdr:cNvPr id="674" name="直線コネクタ 673">
          <a:extLst>
            <a:ext uri="{FF2B5EF4-FFF2-40B4-BE49-F238E27FC236}">
              <a16:creationId xmlns:a16="http://schemas.microsoft.com/office/drawing/2014/main" xmlns="" id="{4D0F2B47-C719-464B-B823-89CC788E8162}"/>
            </a:ext>
          </a:extLst>
        </xdr:cNvPr>
        <xdr:cNvCxnSpPr/>
      </xdr:nvCxnSpPr>
      <xdr:spPr>
        <a:xfrm>
          <a:off x="12814300" y="145737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675" name="n_1aveValue【児童館】&#10;有形固定資産減価償却率">
          <a:extLst>
            <a:ext uri="{FF2B5EF4-FFF2-40B4-BE49-F238E27FC236}">
              <a16:creationId xmlns:a16="http://schemas.microsoft.com/office/drawing/2014/main" xmlns="" id="{39E9C6A6-F436-45C8-AAF2-04CC0955F780}"/>
            </a:ext>
          </a:extLst>
        </xdr:cNvPr>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76" name="n_2aveValue【児童館】&#10;有形固定資産減価償却率">
          <a:extLst>
            <a:ext uri="{FF2B5EF4-FFF2-40B4-BE49-F238E27FC236}">
              <a16:creationId xmlns:a16="http://schemas.microsoft.com/office/drawing/2014/main" xmlns="" id="{276A8BB9-2D9A-44B2-9A9E-D69564D3240E}"/>
            </a:ext>
          </a:extLst>
        </xdr:cNvPr>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77" name="n_3aveValue【児童館】&#10;有形固定資産減価償却率">
          <a:extLst>
            <a:ext uri="{FF2B5EF4-FFF2-40B4-BE49-F238E27FC236}">
              <a16:creationId xmlns:a16="http://schemas.microsoft.com/office/drawing/2014/main" xmlns="" id="{8D821D9C-409B-4899-ACCB-28FE78F2CC4A}"/>
            </a:ext>
          </a:extLst>
        </xdr:cNvPr>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78" name="n_4aveValue【児童館】&#10;有形固定資産減価償却率">
          <a:extLst>
            <a:ext uri="{FF2B5EF4-FFF2-40B4-BE49-F238E27FC236}">
              <a16:creationId xmlns:a16="http://schemas.microsoft.com/office/drawing/2014/main" xmlns="" id="{72922A30-6210-4671-AA8A-55B1B959D1F5}"/>
            </a:ext>
          </a:extLst>
        </xdr:cNvPr>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150240</xdr:rowOff>
    </xdr:from>
    <xdr:ext cx="405111" cy="259045"/>
    <xdr:sp macro="" textlink="">
      <xdr:nvSpPr>
        <xdr:cNvPr id="679" name="n_1mainValue【児童館】&#10;有形固定資産減価償却率">
          <a:extLst>
            <a:ext uri="{FF2B5EF4-FFF2-40B4-BE49-F238E27FC236}">
              <a16:creationId xmlns:a16="http://schemas.microsoft.com/office/drawing/2014/main" xmlns="" id="{A61A4DB9-7919-4AD9-91C5-BE6378F5F3F3}"/>
            </a:ext>
          </a:extLst>
        </xdr:cNvPr>
        <xdr:cNvSpPr txBox="1"/>
      </xdr:nvSpPr>
      <xdr:spPr>
        <a:xfrm>
          <a:off x="152660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114316</xdr:rowOff>
    </xdr:from>
    <xdr:ext cx="405111" cy="259045"/>
    <xdr:sp macro="" textlink="">
      <xdr:nvSpPr>
        <xdr:cNvPr id="680" name="n_2mainValue【児童館】&#10;有形固定資産減価償却率">
          <a:extLst>
            <a:ext uri="{FF2B5EF4-FFF2-40B4-BE49-F238E27FC236}">
              <a16:creationId xmlns:a16="http://schemas.microsoft.com/office/drawing/2014/main" xmlns="" id="{1F89474E-52B4-4272-9A47-61AE25341404}"/>
            </a:ext>
          </a:extLst>
        </xdr:cNvPr>
        <xdr:cNvSpPr txBox="1"/>
      </xdr:nvSpPr>
      <xdr:spPr>
        <a:xfrm>
          <a:off x="14389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78395</xdr:rowOff>
    </xdr:from>
    <xdr:ext cx="405111" cy="259045"/>
    <xdr:sp macro="" textlink="">
      <xdr:nvSpPr>
        <xdr:cNvPr id="681" name="n_3mainValue【児童館】&#10;有形固定資産減価償却率">
          <a:extLst>
            <a:ext uri="{FF2B5EF4-FFF2-40B4-BE49-F238E27FC236}">
              <a16:creationId xmlns:a16="http://schemas.microsoft.com/office/drawing/2014/main" xmlns="" id="{CC4C3623-A95B-449B-9EE0-C309D45DF5C2}"/>
            </a:ext>
          </a:extLst>
        </xdr:cNvPr>
        <xdr:cNvSpPr txBox="1"/>
      </xdr:nvSpPr>
      <xdr:spPr>
        <a:xfrm>
          <a:off x="13500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42471</xdr:rowOff>
    </xdr:from>
    <xdr:ext cx="405111" cy="259045"/>
    <xdr:sp macro="" textlink="">
      <xdr:nvSpPr>
        <xdr:cNvPr id="682" name="n_4mainValue【児童館】&#10;有形固定資産減価償却率">
          <a:extLst>
            <a:ext uri="{FF2B5EF4-FFF2-40B4-BE49-F238E27FC236}">
              <a16:creationId xmlns:a16="http://schemas.microsoft.com/office/drawing/2014/main" xmlns="" id="{1CC1E91D-AA6C-4138-82D4-DD337196DC3F}"/>
            </a:ext>
          </a:extLst>
        </xdr:cNvPr>
        <xdr:cNvSpPr txBox="1"/>
      </xdr:nvSpPr>
      <xdr:spPr>
        <a:xfrm>
          <a:off x="12611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xmlns="" id="{ADDD1C84-4F55-4D24-B53C-C7150934613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xmlns="" id="{7FAD9F11-8768-481D-BC55-9AF99CD27C4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xmlns="" id="{9DE9C7AD-6887-4422-9262-4198DC4867C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xmlns="" id="{A4E89964-FA56-46C6-A81E-83360DB60AE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xmlns="" id="{6B9A7F5D-D073-4C55-A3E7-DA3AC0811D4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xmlns="" id="{0CDF1A79-A00A-4580-AFE5-B4B050BF3C6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xmlns="" id="{581E6D40-AEFC-4164-B347-3EC9ADBCB00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xmlns="" id="{9DECAAB8-B497-4C9E-924D-543158F512D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xmlns="" id="{31F918C5-0F40-4064-A4F6-821EC5096AD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xmlns="" id="{824D74AA-7C0E-4508-8D9A-B254B946D49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xmlns="" id="{81B813DF-6217-44E2-8FA8-A91DD0D6F85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xmlns="" id="{B4AEBE32-2DA8-42EB-9567-C90D8FC8CC6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xmlns="" id="{0FC7EEEC-C727-4531-894E-A815D8220D4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xmlns="" id="{69C42373-929E-4ED3-A08B-B73552009C7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xmlns="" id="{9C32015A-B055-4B68-AFF1-1F5F8248547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xmlns="" id="{98E23545-42BF-468C-854A-220DF45961F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xmlns="" id="{8AF4BB10-04A0-4901-92B1-AEAB15E202C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xmlns="" id="{E0E113FA-3867-4512-BB65-A25AE4781C1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xmlns="" id="{6653217E-474C-4615-ADBA-5A1178EF025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xmlns="" id="{96BA17BC-BAA5-4BF5-8FB6-C1CE0AF52E3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xmlns="" id="{5BA0AACA-7D72-4BD3-B245-DC852B05F1F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xmlns="" id="{E25CAB27-E747-4A09-85E7-225969F8ED9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xmlns="" id="{1F7E7FB6-504C-4024-8B2B-AFB1B3318BD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xmlns="" id="{0725D680-E684-4DCD-A64F-724D763CF815}"/>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xmlns="" id="{F153044A-9877-4D00-9814-2C999AB04595}"/>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xmlns="" id="{1D11B56D-CAD4-4143-BBBA-C48E84F8B285}"/>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9" name="【児童館】&#10;一人当たり面積最大値テキスト">
          <a:extLst>
            <a:ext uri="{FF2B5EF4-FFF2-40B4-BE49-F238E27FC236}">
              <a16:creationId xmlns:a16="http://schemas.microsoft.com/office/drawing/2014/main" xmlns="" id="{38C74790-990A-4B72-B5A9-04F4A45CDE0D}"/>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0" name="直線コネクタ 709">
          <a:extLst>
            <a:ext uri="{FF2B5EF4-FFF2-40B4-BE49-F238E27FC236}">
              <a16:creationId xmlns:a16="http://schemas.microsoft.com/office/drawing/2014/main" xmlns="" id="{5C571BAA-4AE4-47B2-A349-A779DB079A46}"/>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1" name="【児童館】&#10;一人当たり面積平均値テキスト">
          <a:extLst>
            <a:ext uri="{FF2B5EF4-FFF2-40B4-BE49-F238E27FC236}">
              <a16:creationId xmlns:a16="http://schemas.microsoft.com/office/drawing/2014/main" xmlns="" id="{E03C1821-4FEA-4A5C-A0BC-E16A6C849AB7}"/>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2" name="フローチャート: 判断 711">
          <a:extLst>
            <a:ext uri="{FF2B5EF4-FFF2-40B4-BE49-F238E27FC236}">
              <a16:creationId xmlns:a16="http://schemas.microsoft.com/office/drawing/2014/main" xmlns="" id="{A8B13161-A993-4036-9952-0E3022E90228}"/>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xmlns="" id="{8578274B-C865-4FFF-8265-A5C01732517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14" name="フローチャート: 判断 713">
          <a:extLst>
            <a:ext uri="{FF2B5EF4-FFF2-40B4-BE49-F238E27FC236}">
              <a16:creationId xmlns:a16="http://schemas.microsoft.com/office/drawing/2014/main" xmlns="" id="{3E6CB12A-6824-4E74-A5FA-28124325BE64}"/>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15" name="フローチャート: 判断 714">
          <a:extLst>
            <a:ext uri="{FF2B5EF4-FFF2-40B4-BE49-F238E27FC236}">
              <a16:creationId xmlns:a16="http://schemas.microsoft.com/office/drawing/2014/main" xmlns="" id="{0C7C0092-4A28-46D9-A77A-658139CAFCC9}"/>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16" name="フローチャート: 判断 715">
          <a:extLst>
            <a:ext uri="{FF2B5EF4-FFF2-40B4-BE49-F238E27FC236}">
              <a16:creationId xmlns:a16="http://schemas.microsoft.com/office/drawing/2014/main" xmlns="" id="{B74F3F4C-1FC1-4EE0-9EA9-4B1CF8AD317C}"/>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xmlns="" id="{18BD3371-CCAF-4A58-93D9-7DF314BD9EF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xmlns="" id="{8D5FA749-4846-43DD-BA09-9866F191C13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B6F66A6E-5A06-49D0-94C0-F0AD8BFBE8A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xmlns="" id="{0D90B90B-21AD-44BB-8D6E-E89B57B2CFC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xmlns="" id="{D67B2036-BFAB-4930-9F14-C81E7FB004A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95250</xdr:rowOff>
    </xdr:from>
    <xdr:to>
      <xdr:col>116</xdr:col>
      <xdr:colOff>114300</xdr:colOff>
      <xdr:row>86</xdr:row>
      <xdr:rowOff>25400</xdr:rowOff>
    </xdr:to>
    <xdr:sp macro="" textlink="">
      <xdr:nvSpPr>
        <xdr:cNvPr id="722" name="楕円 721">
          <a:extLst>
            <a:ext uri="{FF2B5EF4-FFF2-40B4-BE49-F238E27FC236}">
              <a16:creationId xmlns:a16="http://schemas.microsoft.com/office/drawing/2014/main" xmlns="" id="{CAC773E5-9B94-423C-B58F-FF63AD0E2D1B}"/>
            </a:ext>
          </a:extLst>
        </xdr:cNvPr>
        <xdr:cNvSpPr/>
      </xdr:nvSpPr>
      <xdr:spPr>
        <a:xfrm>
          <a:off x="221107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10177</xdr:rowOff>
    </xdr:from>
    <xdr:ext cx="469744" cy="259045"/>
    <xdr:sp macro="" textlink="">
      <xdr:nvSpPr>
        <xdr:cNvPr id="723" name="【児童館】&#10;一人当たり面積該当値テキスト">
          <a:extLst>
            <a:ext uri="{FF2B5EF4-FFF2-40B4-BE49-F238E27FC236}">
              <a16:creationId xmlns:a16="http://schemas.microsoft.com/office/drawing/2014/main" xmlns="" id="{2F8BA340-2DBB-4FEC-A9B3-B3FF05A078DA}"/>
            </a:ext>
          </a:extLst>
        </xdr:cNvPr>
        <xdr:cNvSpPr txBox="1"/>
      </xdr:nvSpPr>
      <xdr:spPr>
        <a:xfrm>
          <a:off x="22199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95250</xdr:rowOff>
    </xdr:from>
    <xdr:to>
      <xdr:col>112</xdr:col>
      <xdr:colOff>38100</xdr:colOff>
      <xdr:row>86</xdr:row>
      <xdr:rowOff>25400</xdr:rowOff>
    </xdr:to>
    <xdr:sp macro="" textlink="">
      <xdr:nvSpPr>
        <xdr:cNvPr id="724" name="楕円 723">
          <a:extLst>
            <a:ext uri="{FF2B5EF4-FFF2-40B4-BE49-F238E27FC236}">
              <a16:creationId xmlns:a16="http://schemas.microsoft.com/office/drawing/2014/main" xmlns="" id="{04C12168-3FB2-435B-BBA9-FD1C05A7CAF2}"/>
            </a:ext>
          </a:extLst>
        </xdr:cNvPr>
        <xdr:cNvSpPr/>
      </xdr:nvSpPr>
      <xdr:spPr>
        <a:xfrm>
          <a:off x="21272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146050</xdr:rowOff>
    </xdr:from>
    <xdr:to>
      <xdr:col>116</xdr:col>
      <xdr:colOff>63500</xdr:colOff>
      <xdr:row>85</xdr:row>
      <xdr:rowOff>146050</xdr:rowOff>
    </xdr:to>
    <xdr:cxnSp macro="">
      <xdr:nvCxnSpPr>
        <xdr:cNvPr id="725" name="直線コネクタ 724">
          <a:extLst>
            <a:ext uri="{FF2B5EF4-FFF2-40B4-BE49-F238E27FC236}">
              <a16:creationId xmlns:a16="http://schemas.microsoft.com/office/drawing/2014/main" xmlns="" id="{BABC5572-5A0F-4419-81F3-C9ECD014D0E5}"/>
            </a:ext>
          </a:extLst>
        </xdr:cNvPr>
        <xdr:cNvCxnSpPr/>
      </xdr:nvCxnSpPr>
      <xdr:spPr>
        <a:xfrm>
          <a:off x="21323300" y="1471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95250</xdr:rowOff>
    </xdr:from>
    <xdr:to>
      <xdr:col>107</xdr:col>
      <xdr:colOff>101600</xdr:colOff>
      <xdr:row>86</xdr:row>
      <xdr:rowOff>25400</xdr:rowOff>
    </xdr:to>
    <xdr:sp macro="" textlink="">
      <xdr:nvSpPr>
        <xdr:cNvPr id="726" name="楕円 725">
          <a:extLst>
            <a:ext uri="{FF2B5EF4-FFF2-40B4-BE49-F238E27FC236}">
              <a16:creationId xmlns:a16="http://schemas.microsoft.com/office/drawing/2014/main" xmlns="" id="{8C0781AC-662B-40D1-A87C-513D34C3BA0A}"/>
            </a:ext>
          </a:extLst>
        </xdr:cNvPr>
        <xdr:cNvSpPr/>
      </xdr:nvSpPr>
      <xdr:spPr>
        <a:xfrm>
          <a:off x="20383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146050</xdr:rowOff>
    </xdr:from>
    <xdr:to>
      <xdr:col>111</xdr:col>
      <xdr:colOff>177800</xdr:colOff>
      <xdr:row>85</xdr:row>
      <xdr:rowOff>146050</xdr:rowOff>
    </xdr:to>
    <xdr:cxnSp macro="">
      <xdr:nvCxnSpPr>
        <xdr:cNvPr id="727" name="直線コネクタ 726">
          <a:extLst>
            <a:ext uri="{FF2B5EF4-FFF2-40B4-BE49-F238E27FC236}">
              <a16:creationId xmlns:a16="http://schemas.microsoft.com/office/drawing/2014/main" xmlns="" id="{ADFC7CD2-B1BC-4CA4-81BC-EE5BDBDC7D17}"/>
            </a:ext>
          </a:extLst>
        </xdr:cNvPr>
        <xdr:cNvCxnSpPr/>
      </xdr:nvCxnSpPr>
      <xdr:spPr>
        <a:xfrm>
          <a:off x="20434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95250</xdr:rowOff>
    </xdr:from>
    <xdr:to>
      <xdr:col>102</xdr:col>
      <xdr:colOff>165100</xdr:colOff>
      <xdr:row>86</xdr:row>
      <xdr:rowOff>25400</xdr:rowOff>
    </xdr:to>
    <xdr:sp macro="" textlink="">
      <xdr:nvSpPr>
        <xdr:cNvPr id="728" name="楕円 727">
          <a:extLst>
            <a:ext uri="{FF2B5EF4-FFF2-40B4-BE49-F238E27FC236}">
              <a16:creationId xmlns:a16="http://schemas.microsoft.com/office/drawing/2014/main" xmlns="" id="{7F90F456-7ECD-42CB-938F-75A91AADDF59}"/>
            </a:ext>
          </a:extLst>
        </xdr:cNvPr>
        <xdr:cNvSpPr/>
      </xdr:nvSpPr>
      <xdr:spPr>
        <a:xfrm>
          <a:off x="19494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146050</xdr:rowOff>
    </xdr:from>
    <xdr:to>
      <xdr:col>107</xdr:col>
      <xdr:colOff>50800</xdr:colOff>
      <xdr:row>85</xdr:row>
      <xdr:rowOff>146050</xdr:rowOff>
    </xdr:to>
    <xdr:cxnSp macro="">
      <xdr:nvCxnSpPr>
        <xdr:cNvPr id="729" name="直線コネクタ 728">
          <a:extLst>
            <a:ext uri="{FF2B5EF4-FFF2-40B4-BE49-F238E27FC236}">
              <a16:creationId xmlns:a16="http://schemas.microsoft.com/office/drawing/2014/main" xmlns="" id="{E786AA0E-293B-456E-AE09-5030D3916745}"/>
            </a:ext>
          </a:extLst>
        </xdr:cNvPr>
        <xdr:cNvCxnSpPr/>
      </xdr:nvCxnSpPr>
      <xdr:spPr>
        <a:xfrm>
          <a:off x="19545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95250</xdr:rowOff>
    </xdr:from>
    <xdr:to>
      <xdr:col>98</xdr:col>
      <xdr:colOff>38100</xdr:colOff>
      <xdr:row>86</xdr:row>
      <xdr:rowOff>25400</xdr:rowOff>
    </xdr:to>
    <xdr:sp macro="" textlink="">
      <xdr:nvSpPr>
        <xdr:cNvPr id="730" name="楕円 729">
          <a:extLst>
            <a:ext uri="{FF2B5EF4-FFF2-40B4-BE49-F238E27FC236}">
              <a16:creationId xmlns:a16="http://schemas.microsoft.com/office/drawing/2014/main" xmlns="" id="{4701A8AE-4888-4FE2-A1BA-05C2B95C317C}"/>
            </a:ext>
          </a:extLst>
        </xdr:cNvPr>
        <xdr:cNvSpPr/>
      </xdr:nvSpPr>
      <xdr:spPr>
        <a:xfrm>
          <a:off x="18605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146050</xdr:rowOff>
    </xdr:from>
    <xdr:to>
      <xdr:col>102</xdr:col>
      <xdr:colOff>114300</xdr:colOff>
      <xdr:row>85</xdr:row>
      <xdr:rowOff>146050</xdr:rowOff>
    </xdr:to>
    <xdr:cxnSp macro="">
      <xdr:nvCxnSpPr>
        <xdr:cNvPr id="731" name="直線コネクタ 730">
          <a:extLst>
            <a:ext uri="{FF2B5EF4-FFF2-40B4-BE49-F238E27FC236}">
              <a16:creationId xmlns:a16="http://schemas.microsoft.com/office/drawing/2014/main" xmlns="" id="{9BEF3A32-EFE6-4D1B-B616-F8E6AA897143}"/>
            </a:ext>
          </a:extLst>
        </xdr:cNvPr>
        <xdr:cNvCxnSpPr/>
      </xdr:nvCxnSpPr>
      <xdr:spPr>
        <a:xfrm>
          <a:off x="18656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a:extLst>
            <a:ext uri="{FF2B5EF4-FFF2-40B4-BE49-F238E27FC236}">
              <a16:creationId xmlns:a16="http://schemas.microsoft.com/office/drawing/2014/main" xmlns="" id="{E421BD23-834E-4DFE-B7AE-9FC17C1217EA}"/>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733" name="n_2aveValue【児童館】&#10;一人当たり面積">
          <a:extLst>
            <a:ext uri="{FF2B5EF4-FFF2-40B4-BE49-F238E27FC236}">
              <a16:creationId xmlns:a16="http://schemas.microsoft.com/office/drawing/2014/main" xmlns="" id="{05D76481-9C08-4A0B-9EA1-1F636B3ABE1C}"/>
            </a:ext>
          </a:extLst>
        </xdr:cNvPr>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734" name="n_3aveValue【児童館】&#10;一人当たり面積">
          <a:extLst>
            <a:ext uri="{FF2B5EF4-FFF2-40B4-BE49-F238E27FC236}">
              <a16:creationId xmlns:a16="http://schemas.microsoft.com/office/drawing/2014/main" xmlns="" id="{6F2B6784-9C72-42BF-94AA-75F843E11B02}"/>
            </a:ext>
          </a:extLst>
        </xdr:cNvPr>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35" name="n_4aveValue【児童館】&#10;一人当たり面積">
          <a:extLst>
            <a:ext uri="{FF2B5EF4-FFF2-40B4-BE49-F238E27FC236}">
              <a16:creationId xmlns:a16="http://schemas.microsoft.com/office/drawing/2014/main" xmlns="" id="{2FDD5398-C637-43BF-A099-822FEF16188F}"/>
            </a:ext>
          </a:extLst>
        </xdr:cNvPr>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16527</xdr:rowOff>
    </xdr:from>
    <xdr:ext cx="469744" cy="259045"/>
    <xdr:sp macro="" textlink="">
      <xdr:nvSpPr>
        <xdr:cNvPr id="736" name="n_1mainValue【児童館】&#10;一人当たり面積">
          <a:extLst>
            <a:ext uri="{FF2B5EF4-FFF2-40B4-BE49-F238E27FC236}">
              <a16:creationId xmlns:a16="http://schemas.microsoft.com/office/drawing/2014/main" xmlns="" id="{5458E213-F6D7-46C1-87FE-CED62E2A0203}"/>
            </a:ext>
          </a:extLst>
        </xdr:cNvPr>
        <xdr:cNvSpPr txBox="1"/>
      </xdr:nvSpPr>
      <xdr:spPr>
        <a:xfrm>
          <a:off x="210757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16527</xdr:rowOff>
    </xdr:from>
    <xdr:ext cx="469744" cy="259045"/>
    <xdr:sp macro="" textlink="">
      <xdr:nvSpPr>
        <xdr:cNvPr id="737" name="n_2mainValue【児童館】&#10;一人当たり面積">
          <a:extLst>
            <a:ext uri="{FF2B5EF4-FFF2-40B4-BE49-F238E27FC236}">
              <a16:creationId xmlns:a16="http://schemas.microsoft.com/office/drawing/2014/main" xmlns="" id="{81824365-C89A-4785-8837-D1D682907CE6}"/>
            </a:ext>
          </a:extLst>
        </xdr:cNvPr>
        <xdr:cNvSpPr txBox="1"/>
      </xdr:nvSpPr>
      <xdr:spPr>
        <a:xfrm>
          <a:off x="20199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16527</xdr:rowOff>
    </xdr:from>
    <xdr:ext cx="469744" cy="259045"/>
    <xdr:sp macro="" textlink="">
      <xdr:nvSpPr>
        <xdr:cNvPr id="738" name="n_3mainValue【児童館】&#10;一人当たり面積">
          <a:extLst>
            <a:ext uri="{FF2B5EF4-FFF2-40B4-BE49-F238E27FC236}">
              <a16:creationId xmlns:a16="http://schemas.microsoft.com/office/drawing/2014/main" xmlns="" id="{0B1BB326-429C-412D-AF70-71D409F59274}"/>
            </a:ext>
          </a:extLst>
        </xdr:cNvPr>
        <xdr:cNvSpPr txBox="1"/>
      </xdr:nvSpPr>
      <xdr:spPr>
        <a:xfrm>
          <a:off x="19310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16527</xdr:rowOff>
    </xdr:from>
    <xdr:ext cx="469744" cy="259045"/>
    <xdr:sp macro="" textlink="">
      <xdr:nvSpPr>
        <xdr:cNvPr id="739" name="n_4mainValue【児童館】&#10;一人当たり面積">
          <a:extLst>
            <a:ext uri="{FF2B5EF4-FFF2-40B4-BE49-F238E27FC236}">
              <a16:creationId xmlns:a16="http://schemas.microsoft.com/office/drawing/2014/main" xmlns="" id="{B12C36C8-456A-4801-8196-1D25BCDBC58D}"/>
            </a:ext>
          </a:extLst>
        </xdr:cNvPr>
        <xdr:cNvSpPr txBox="1"/>
      </xdr:nvSpPr>
      <xdr:spPr>
        <a:xfrm>
          <a:off x="18421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xmlns="" id="{823F0C9B-5225-4317-86E3-D3BDE3AD769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xmlns="" id="{B08ABFED-B37A-4063-802F-81F7A0BFD68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xmlns="" id="{8339446B-E57D-4CB0-8459-E555866843A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xmlns="" id="{673DA0CC-CF96-4784-B5C1-CF37E311386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xmlns="" id="{253F688B-1175-4110-BFDB-52F123D6D4F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xmlns="" id="{0D886179-1605-4221-BD22-8871C8EE624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xmlns="" id="{3343D264-60FA-4D1D-8DAB-9FF8DBF9306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xmlns="" id="{778D87B2-87FD-4118-98B8-87F3BAAA777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xmlns="" id="{A5B9BF8F-7B53-41FF-87FD-4E9E6FE4A5E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xmlns="" id="{5DE45449-BA57-4671-B257-73DBC8C15F3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xmlns="" id="{AEFF8A48-E879-49FC-848A-B773681749A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xmlns="" id="{E0D5BCA5-3A41-4419-BBA5-C1561B9ADF1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xmlns="" id="{D7197FF6-307C-40AC-A128-87EB156ED47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xmlns="" id="{3936D875-E3AA-4081-B95E-4418FC4D8DD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xmlns="" id="{3F464124-7130-4D0A-91ED-A223FB54865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xmlns="" id="{7BC631FD-350E-4AA2-81D5-61F04D59EA6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xmlns="" id="{9B47CB83-D60A-414A-A3B1-3C00686733B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xmlns="" id="{0177F9B6-02AF-4F39-A95B-E00765DDDD8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xmlns="" id="{4988659B-D429-4B15-907D-6EE7C6CB62F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xmlns="" id="{C1F0042E-2B17-464E-BC12-611BCFE91BF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xmlns="" id="{4CB17FBB-4172-4A49-A701-F19D89B396B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xmlns="" id="{37D895E7-4D10-4DE4-AA58-81B09E33EA7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xmlns="" id="{5D87ECE0-6259-453A-8BA9-93FD5FF757E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xmlns="" id="{C2163582-BABB-4775-BC97-594E2EA01C8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xmlns="" id="{B7357B62-648B-4C52-B370-D7A705A659C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xmlns="" id="{BEB7864A-7418-4EA4-A007-817A90D4AA91}"/>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xmlns="" id="{6B133947-ABAA-42F5-9F7E-63962C4B23C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xmlns="" id="{F821D227-EFE2-48D0-B9AD-3D6ED372238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68" name="【公民館】&#10;有形固定資産減価償却率最大値テキスト">
          <a:extLst>
            <a:ext uri="{FF2B5EF4-FFF2-40B4-BE49-F238E27FC236}">
              <a16:creationId xmlns:a16="http://schemas.microsoft.com/office/drawing/2014/main" xmlns="" id="{7D4BFCD5-65A1-426A-B437-1CA611F1F6DF}"/>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69" name="直線コネクタ 768">
          <a:extLst>
            <a:ext uri="{FF2B5EF4-FFF2-40B4-BE49-F238E27FC236}">
              <a16:creationId xmlns:a16="http://schemas.microsoft.com/office/drawing/2014/main" xmlns="" id="{E3516643-CB68-45BE-A0E2-1AEF3AF25ED7}"/>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70" name="【公民館】&#10;有形固定資産減価償却率平均値テキスト">
          <a:extLst>
            <a:ext uri="{FF2B5EF4-FFF2-40B4-BE49-F238E27FC236}">
              <a16:creationId xmlns:a16="http://schemas.microsoft.com/office/drawing/2014/main" xmlns="" id="{20E6164F-0307-4A35-926F-6A7462E15ADD}"/>
            </a:ext>
          </a:extLst>
        </xdr:cNvPr>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71" name="フローチャート: 判断 770">
          <a:extLst>
            <a:ext uri="{FF2B5EF4-FFF2-40B4-BE49-F238E27FC236}">
              <a16:creationId xmlns:a16="http://schemas.microsoft.com/office/drawing/2014/main" xmlns="" id="{83FFFFEA-FA0C-4422-93D5-DEB8EE366AC5}"/>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72" name="フローチャート: 判断 771">
          <a:extLst>
            <a:ext uri="{FF2B5EF4-FFF2-40B4-BE49-F238E27FC236}">
              <a16:creationId xmlns:a16="http://schemas.microsoft.com/office/drawing/2014/main" xmlns="" id="{2B962829-EE56-4F93-ADC0-0DE94408C031}"/>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73" name="フローチャート: 判断 772">
          <a:extLst>
            <a:ext uri="{FF2B5EF4-FFF2-40B4-BE49-F238E27FC236}">
              <a16:creationId xmlns:a16="http://schemas.microsoft.com/office/drawing/2014/main" xmlns="" id="{DEFA563B-19F0-4A6C-9EDD-AC9B4F3D1CE4}"/>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74" name="フローチャート: 判断 773">
          <a:extLst>
            <a:ext uri="{FF2B5EF4-FFF2-40B4-BE49-F238E27FC236}">
              <a16:creationId xmlns:a16="http://schemas.microsoft.com/office/drawing/2014/main" xmlns="" id="{00B58FA5-F829-4DF6-8FE1-8BD3951D5DAB}"/>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5" name="フローチャート: 判断 774">
          <a:extLst>
            <a:ext uri="{FF2B5EF4-FFF2-40B4-BE49-F238E27FC236}">
              <a16:creationId xmlns:a16="http://schemas.microsoft.com/office/drawing/2014/main" xmlns="" id="{B0A95BA7-9EA6-465D-86C7-93155DCA2452}"/>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xmlns="" id="{7E583302-8DFC-418E-BBCC-6745DFE8A61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56536957-36F0-4FEF-85B9-E5C32BFF01B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xmlns="" id="{F3B36563-177C-4203-897B-E45DBB0B7EC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xmlns="" id="{B3A2AA37-AD84-4B91-B46D-9B4C2574F89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xmlns="" id="{C805A757-B249-40FE-94D7-B8C94084F40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781" name="楕円 780">
          <a:extLst>
            <a:ext uri="{FF2B5EF4-FFF2-40B4-BE49-F238E27FC236}">
              <a16:creationId xmlns:a16="http://schemas.microsoft.com/office/drawing/2014/main" xmlns="" id="{FFABF4F3-315F-46C7-ACD6-ACCBF07A5DBD}"/>
            </a:ext>
          </a:extLst>
        </xdr:cNvPr>
        <xdr:cNvSpPr/>
      </xdr:nvSpPr>
      <xdr:spPr>
        <a:xfrm>
          <a:off x="162687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111958</xdr:rowOff>
    </xdr:from>
    <xdr:ext cx="405111" cy="259045"/>
    <xdr:sp macro="" textlink="">
      <xdr:nvSpPr>
        <xdr:cNvPr id="782" name="【公民館】&#10;有形固定資産減価償却率該当値テキスト">
          <a:extLst>
            <a:ext uri="{FF2B5EF4-FFF2-40B4-BE49-F238E27FC236}">
              <a16:creationId xmlns:a16="http://schemas.microsoft.com/office/drawing/2014/main" xmlns="" id="{B0345769-EEB6-4C76-83EA-53BF811F80CA}"/>
            </a:ext>
          </a:extLst>
        </xdr:cNvPr>
        <xdr:cNvSpPr txBox="1"/>
      </xdr:nvSpPr>
      <xdr:spPr>
        <a:xfrm>
          <a:off x="16357600" y="1777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59689</xdr:rowOff>
    </xdr:from>
    <xdr:to>
      <xdr:col>81</xdr:col>
      <xdr:colOff>101600</xdr:colOff>
      <xdr:row>104</xdr:row>
      <xdr:rowOff>161289</xdr:rowOff>
    </xdr:to>
    <xdr:sp macro="" textlink="">
      <xdr:nvSpPr>
        <xdr:cNvPr id="783" name="楕円 782">
          <a:extLst>
            <a:ext uri="{FF2B5EF4-FFF2-40B4-BE49-F238E27FC236}">
              <a16:creationId xmlns:a16="http://schemas.microsoft.com/office/drawing/2014/main" xmlns="" id="{45D15791-147A-44D2-86EA-DEBEE5B14A83}"/>
            </a:ext>
          </a:extLst>
        </xdr:cNvPr>
        <xdr:cNvSpPr/>
      </xdr:nvSpPr>
      <xdr:spPr>
        <a:xfrm>
          <a:off x="15430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110489</xdr:rowOff>
    </xdr:from>
    <xdr:to>
      <xdr:col>85</xdr:col>
      <xdr:colOff>127000</xdr:colOff>
      <xdr:row>104</xdr:row>
      <xdr:rowOff>139881</xdr:rowOff>
    </xdr:to>
    <xdr:cxnSp macro="">
      <xdr:nvCxnSpPr>
        <xdr:cNvPr id="784" name="直線コネクタ 783">
          <a:extLst>
            <a:ext uri="{FF2B5EF4-FFF2-40B4-BE49-F238E27FC236}">
              <a16:creationId xmlns:a16="http://schemas.microsoft.com/office/drawing/2014/main" xmlns="" id="{2C27BF5B-60B6-4D8A-BCD2-9212BCE90EA9}"/>
            </a:ext>
          </a:extLst>
        </xdr:cNvPr>
        <xdr:cNvCxnSpPr/>
      </xdr:nvCxnSpPr>
      <xdr:spPr>
        <a:xfrm>
          <a:off x="15481300" y="1794128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41729</xdr:rowOff>
    </xdr:from>
    <xdr:to>
      <xdr:col>76</xdr:col>
      <xdr:colOff>165100</xdr:colOff>
      <xdr:row>105</xdr:row>
      <xdr:rowOff>143329</xdr:rowOff>
    </xdr:to>
    <xdr:sp macro="" textlink="">
      <xdr:nvSpPr>
        <xdr:cNvPr id="785" name="楕円 784">
          <a:extLst>
            <a:ext uri="{FF2B5EF4-FFF2-40B4-BE49-F238E27FC236}">
              <a16:creationId xmlns:a16="http://schemas.microsoft.com/office/drawing/2014/main" xmlns="" id="{442CEAAE-F1DA-43F5-A047-953A08436DCA}"/>
            </a:ext>
          </a:extLst>
        </xdr:cNvPr>
        <xdr:cNvSpPr/>
      </xdr:nvSpPr>
      <xdr:spPr>
        <a:xfrm>
          <a:off x="14541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110489</xdr:rowOff>
    </xdr:from>
    <xdr:to>
      <xdr:col>81</xdr:col>
      <xdr:colOff>50800</xdr:colOff>
      <xdr:row>105</xdr:row>
      <xdr:rowOff>92529</xdr:rowOff>
    </xdr:to>
    <xdr:cxnSp macro="">
      <xdr:nvCxnSpPr>
        <xdr:cNvPr id="786" name="直線コネクタ 785">
          <a:extLst>
            <a:ext uri="{FF2B5EF4-FFF2-40B4-BE49-F238E27FC236}">
              <a16:creationId xmlns:a16="http://schemas.microsoft.com/office/drawing/2014/main" xmlns="" id="{A5A57D61-D3B0-4000-965A-009C0859A0B9}"/>
            </a:ext>
          </a:extLst>
        </xdr:cNvPr>
        <xdr:cNvCxnSpPr/>
      </xdr:nvCxnSpPr>
      <xdr:spPr>
        <a:xfrm flipV="1">
          <a:off x="14592300" y="17941289"/>
          <a:ext cx="889000" cy="15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787" name="楕円 786">
          <a:extLst>
            <a:ext uri="{FF2B5EF4-FFF2-40B4-BE49-F238E27FC236}">
              <a16:creationId xmlns:a16="http://schemas.microsoft.com/office/drawing/2014/main" xmlns="" id="{A47AB503-81A1-4635-8EB2-6B8453A6164B}"/>
            </a:ext>
          </a:extLst>
        </xdr:cNvPr>
        <xdr:cNvSpPr/>
      </xdr:nvSpPr>
      <xdr:spPr>
        <a:xfrm>
          <a:off x="13652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92529</xdr:rowOff>
    </xdr:from>
    <xdr:to>
      <xdr:col>76</xdr:col>
      <xdr:colOff>114300</xdr:colOff>
      <xdr:row>106</xdr:row>
      <xdr:rowOff>54973</xdr:rowOff>
    </xdr:to>
    <xdr:cxnSp macro="">
      <xdr:nvCxnSpPr>
        <xdr:cNvPr id="788" name="直線コネクタ 787">
          <a:extLst>
            <a:ext uri="{FF2B5EF4-FFF2-40B4-BE49-F238E27FC236}">
              <a16:creationId xmlns:a16="http://schemas.microsoft.com/office/drawing/2014/main" xmlns="" id="{AB516F7F-9E09-4698-9FD1-9D3D4EE82ED9}"/>
            </a:ext>
          </a:extLst>
        </xdr:cNvPr>
        <xdr:cNvCxnSpPr/>
      </xdr:nvCxnSpPr>
      <xdr:spPr>
        <a:xfrm flipV="1">
          <a:off x="13703300" y="18094779"/>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149498</xdr:rowOff>
    </xdr:from>
    <xdr:to>
      <xdr:col>67</xdr:col>
      <xdr:colOff>101600</xdr:colOff>
      <xdr:row>105</xdr:row>
      <xdr:rowOff>79648</xdr:rowOff>
    </xdr:to>
    <xdr:sp macro="" textlink="">
      <xdr:nvSpPr>
        <xdr:cNvPr id="789" name="楕円 788">
          <a:extLst>
            <a:ext uri="{FF2B5EF4-FFF2-40B4-BE49-F238E27FC236}">
              <a16:creationId xmlns:a16="http://schemas.microsoft.com/office/drawing/2014/main" xmlns="" id="{12A1DCCC-C46D-41C4-A5F7-186A6270F600}"/>
            </a:ext>
          </a:extLst>
        </xdr:cNvPr>
        <xdr:cNvSpPr/>
      </xdr:nvSpPr>
      <xdr:spPr>
        <a:xfrm>
          <a:off x="12763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28848</xdr:rowOff>
    </xdr:from>
    <xdr:to>
      <xdr:col>71</xdr:col>
      <xdr:colOff>177800</xdr:colOff>
      <xdr:row>106</xdr:row>
      <xdr:rowOff>54973</xdr:rowOff>
    </xdr:to>
    <xdr:cxnSp macro="">
      <xdr:nvCxnSpPr>
        <xdr:cNvPr id="790" name="直線コネクタ 789">
          <a:extLst>
            <a:ext uri="{FF2B5EF4-FFF2-40B4-BE49-F238E27FC236}">
              <a16:creationId xmlns:a16="http://schemas.microsoft.com/office/drawing/2014/main" xmlns="" id="{87F16149-FF8C-4D89-AA29-07C0847D566A}"/>
            </a:ext>
          </a:extLst>
        </xdr:cNvPr>
        <xdr:cNvCxnSpPr/>
      </xdr:nvCxnSpPr>
      <xdr:spPr>
        <a:xfrm>
          <a:off x="12814300" y="18031098"/>
          <a:ext cx="889000" cy="1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791" name="n_1aveValue【公民館】&#10;有形固定資産減価償却率">
          <a:extLst>
            <a:ext uri="{FF2B5EF4-FFF2-40B4-BE49-F238E27FC236}">
              <a16:creationId xmlns:a16="http://schemas.microsoft.com/office/drawing/2014/main" xmlns="" id="{58805EBC-038D-4518-A338-5878B48F7DD2}"/>
            </a:ext>
          </a:extLst>
        </xdr:cNvPr>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792" name="n_2aveValue【公民館】&#10;有形固定資産減価償却率">
          <a:extLst>
            <a:ext uri="{FF2B5EF4-FFF2-40B4-BE49-F238E27FC236}">
              <a16:creationId xmlns:a16="http://schemas.microsoft.com/office/drawing/2014/main" xmlns="" id="{7CABB315-60A7-4E24-BC24-88CA3267C660}"/>
            </a:ext>
          </a:extLst>
        </xdr:cNvPr>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793" name="n_3aveValue【公民館】&#10;有形固定資産減価償却率">
          <a:extLst>
            <a:ext uri="{FF2B5EF4-FFF2-40B4-BE49-F238E27FC236}">
              <a16:creationId xmlns:a16="http://schemas.microsoft.com/office/drawing/2014/main" xmlns="" id="{120A5D7C-3B30-4652-8648-417D3F828227}"/>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94" name="n_4aveValue【公民館】&#10;有形固定資産減価償却率">
          <a:extLst>
            <a:ext uri="{FF2B5EF4-FFF2-40B4-BE49-F238E27FC236}">
              <a16:creationId xmlns:a16="http://schemas.microsoft.com/office/drawing/2014/main" xmlns="" id="{45C82DEA-7EAF-4812-A6BA-18505577B007}"/>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6366</xdr:rowOff>
    </xdr:from>
    <xdr:ext cx="405111" cy="259045"/>
    <xdr:sp macro="" textlink="">
      <xdr:nvSpPr>
        <xdr:cNvPr id="795" name="n_1mainValue【公民館】&#10;有形固定資産減価償却率">
          <a:extLst>
            <a:ext uri="{FF2B5EF4-FFF2-40B4-BE49-F238E27FC236}">
              <a16:creationId xmlns:a16="http://schemas.microsoft.com/office/drawing/2014/main" xmlns="" id="{E238566C-F8E5-4515-9E1B-3F332C974DCC}"/>
            </a:ext>
          </a:extLst>
        </xdr:cNvPr>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159856</xdr:rowOff>
    </xdr:from>
    <xdr:ext cx="405111" cy="259045"/>
    <xdr:sp macro="" textlink="">
      <xdr:nvSpPr>
        <xdr:cNvPr id="796" name="n_2mainValue【公民館】&#10;有形固定資産減価償却率">
          <a:extLst>
            <a:ext uri="{FF2B5EF4-FFF2-40B4-BE49-F238E27FC236}">
              <a16:creationId xmlns:a16="http://schemas.microsoft.com/office/drawing/2014/main" xmlns="" id="{4A0C17D8-CA22-446B-B2FE-35EF2E8F426C}"/>
            </a:ext>
          </a:extLst>
        </xdr:cNvPr>
        <xdr:cNvSpPr txBox="1"/>
      </xdr:nvSpPr>
      <xdr:spPr>
        <a:xfrm>
          <a:off x="14389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797" name="n_3mainValue【公民館】&#10;有形固定資産減価償却率">
          <a:extLst>
            <a:ext uri="{FF2B5EF4-FFF2-40B4-BE49-F238E27FC236}">
              <a16:creationId xmlns:a16="http://schemas.microsoft.com/office/drawing/2014/main" xmlns="" id="{97E912A5-340B-45B5-82D8-07540D5B286B}"/>
            </a:ext>
          </a:extLst>
        </xdr:cNvPr>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96175</xdr:rowOff>
    </xdr:from>
    <xdr:ext cx="405111" cy="259045"/>
    <xdr:sp macro="" textlink="">
      <xdr:nvSpPr>
        <xdr:cNvPr id="798" name="n_4mainValue【公民館】&#10;有形固定資産減価償却率">
          <a:extLst>
            <a:ext uri="{FF2B5EF4-FFF2-40B4-BE49-F238E27FC236}">
              <a16:creationId xmlns:a16="http://schemas.microsoft.com/office/drawing/2014/main" xmlns="" id="{23FE7FE7-3DD5-4281-9B7A-154CC8D751B5}"/>
            </a:ext>
          </a:extLst>
        </xdr:cNvPr>
        <xdr:cNvSpPr txBox="1"/>
      </xdr:nvSpPr>
      <xdr:spPr>
        <a:xfrm>
          <a:off x="12611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xmlns="" id="{6985B062-15F8-4037-BE90-CF1471BB41A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xmlns="" id="{DAE58419-17AB-4EA3-9DEF-10FF70BE5A5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xmlns="" id="{AB2B507F-5545-4D6D-B6E9-3BC13155283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xmlns="" id="{984B13F3-D039-4F95-BCD4-BA67B115A2B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xmlns="" id="{7EC41F08-E3FD-46C2-A93E-EE0FC245617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xmlns="" id="{DDB52419-B50C-418C-BD06-68A872A3FBB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xmlns="" id="{6BBA35A2-A120-4AC4-9481-4CA98FC443D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xmlns="" id="{1E758112-BFFE-4E95-B6BA-7C083B0275C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xmlns="" id="{21585331-B129-4825-8F8B-DED0CF6299E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xmlns="" id="{D4DB2620-3DB8-4509-AB18-E3055A377AC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xmlns="" id="{144809A1-C103-411F-ABEB-9A78067554F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xmlns="" id="{4BAEAC66-6B5B-4331-8F6A-3A699FAC123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xmlns="" id="{D9C1E80A-FA5E-44CF-80F1-645B340B888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xmlns="" id="{1C7508DB-D438-4A0C-8722-CFB5157B8BB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xmlns="" id="{08F02C2E-DB35-405B-AF10-1186FA7CD57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xmlns="" id="{7DA8BE7F-8BBD-41A3-BF68-3E04485FCBF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xmlns="" id="{4637136D-B8DD-407F-B99C-743D723993B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xmlns="" id="{A94CCB03-497F-4027-981B-829C122F871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xmlns="" id="{E4949308-67EF-465B-8826-EE86ECCEDB3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xmlns="" id="{4687F614-BDE3-440C-AA7C-781AE44AA45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xmlns="" id="{D6B9C3FB-7420-4336-ACED-F3719E0FAD7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xmlns="" id="{98034369-D598-4091-9B28-A79A0B31B8E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xmlns="" id="{E2C41EBA-DD27-415E-93B3-0F4F01075B1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xmlns="" id="{3124208D-B910-4F7C-B115-8A6E1BD28F8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xmlns="" id="{8B7AC66A-FF33-41FC-8F04-2DE02E7CDFE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824" name="直線コネクタ 823">
          <a:extLst>
            <a:ext uri="{FF2B5EF4-FFF2-40B4-BE49-F238E27FC236}">
              <a16:creationId xmlns:a16="http://schemas.microsoft.com/office/drawing/2014/main" xmlns="" id="{C5F40DEC-1ED1-4309-94D0-36D2093F7DB8}"/>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5" name="【公民館】&#10;一人当たり面積最小値テキスト">
          <a:extLst>
            <a:ext uri="{FF2B5EF4-FFF2-40B4-BE49-F238E27FC236}">
              <a16:creationId xmlns:a16="http://schemas.microsoft.com/office/drawing/2014/main" xmlns="" id="{7DE9ED6C-FDB5-4C4D-AE53-1C644FA348B7}"/>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6" name="直線コネクタ 825">
          <a:extLst>
            <a:ext uri="{FF2B5EF4-FFF2-40B4-BE49-F238E27FC236}">
              <a16:creationId xmlns:a16="http://schemas.microsoft.com/office/drawing/2014/main" xmlns="" id="{5F224477-30DC-4D57-80C2-70FE47887C5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7" name="【公民館】&#10;一人当たり面積最大値テキスト">
          <a:extLst>
            <a:ext uri="{FF2B5EF4-FFF2-40B4-BE49-F238E27FC236}">
              <a16:creationId xmlns:a16="http://schemas.microsoft.com/office/drawing/2014/main" xmlns="" id="{9C47C460-C5BB-4C82-89E9-D4B8CF9D7E8F}"/>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8" name="直線コネクタ 827">
          <a:extLst>
            <a:ext uri="{FF2B5EF4-FFF2-40B4-BE49-F238E27FC236}">
              <a16:creationId xmlns:a16="http://schemas.microsoft.com/office/drawing/2014/main" xmlns="" id="{DC9EF7E5-40C9-451E-AB38-7386A3A2EF38}"/>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829" name="【公民館】&#10;一人当たり面積平均値テキスト">
          <a:extLst>
            <a:ext uri="{FF2B5EF4-FFF2-40B4-BE49-F238E27FC236}">
              <a16:creationId xmlns:a16="http://schemas.microsoft.com/office/drawing/2014/main" xmlns="" id="{5318A049-0727-481D-9C21-820477C7E399}"/>
            </a:ext>
          </a:extLst>
        </xdr:cNvPr>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830" name="フローチャート: 判断 829">
          <a:extLst>
            <a:ext uri="{FF2B5EF4-FFF2-40B4-BE49-F238E27FC236}">
              <a16:creationId xmlns:a16="http://schemas.microsoft.com/office/drawing/2014/main" xmlns="" id="{005E8098-781C-442A-8BF3-BD66C9D0284B}"/>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831" name="フローチャート: 判断 830">
          <a:extLst>
            <a:ext uri="{FF2B5EF4-FFF2-40B4-BE49-F238E27FC236}">
              <a16:creationId xmlns:a16="http://schemas.microsoft.com/office/drawing/2014/main" xmlns="" id="{423BF12B-1AF5-43D2-AFA1-B2EDF6283CFB}"/>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832" name="フローチャート: 判断 831">
          <a:extLst>
            <a:ext uri="{FF2B5EF4-FFF2-40B4-BE49-F238E27FC236}">
              <a16:creationId xmlns:a16="http://schemas.microsoft.com/office/drawing/2014/main" xmlns="" id="{9C22267C-40B0-4C17-9B40-FAE32D585120}"/>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33" name="フローチャート: 判断 832">
          <a:extLst>
            <a:ext uri="{FF2B5EF4-FFF2-40B4-BE49-F238E27FC236}">
              <a16:creationId xmlns:a16="http://schemas.microsoft.com/office/drawing/2014/main" xmlns="" id="{567C7A36-4FCC-4D71-9BC6-5D9FDB22D615}"/>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834" name="フローチャート: 判断 833">
          <a:extLst>
            <a:ext uri="{FF2B5EF4-FFF2-40B4-BE49-F238E27FC236}">
              <a16:creationId xmlns:a16="http://schemas.microsoft.com/office/drawing/2014/main" xmlns="" id="{1E94DDF2-CC5A-42BF-9D03-D186EBF13637}"/>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xmlns="" id="{E3B5F205-4E2C-44EB-AC03-9293F687CB6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79981EC1-1458-4B25-9AAD-7FC7683DF07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79E5D517-7B49-461C-8895-C5C0C4AF8B3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xmlns="" id="{1B621511-A91F-470B-BD3B-626BC5AD22D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xmlns="" id="{CB81FBFA-960B-4E26-9D2B-761A87E0C19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840" name="楕円 839">
          <a:extLst>
            <a:ext uri="{FF2B5EF4-FFF2-40B4-BE49-F238E27FC236}">
              <a16:creationId xmlns:a16="http://schemas.microsoft.com/office/drawing/2014/main" xmlns="" id="{DB16D8F3-B2B7-4C05-B7BC-BD10C3A4A833}"/>
            </a:ext>
          </a:extLst>
        </xdr:cNvPr>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60977</xdr:rowOff>
    </xdr:from>
    <xdr:ext cx="469744" cy="259045"/>
    <xdr:sp macro="" textlink="">
      <xdr:nvSpPr>
        <xdr:cNvPr id="841" name="【公民館】&#10;一人当たり面積該当値テキスト">
          <a:extLst>
            <a:ext uri="{FF2B5EF4-FFF2-40B4-BE49-F238E27FC236}">
              <a16:creationId xmlns:a16="http://schemas.microsoft.com/office/drawing/2014/main" xmlns="" id="{28F46A8C-E2DC-469C-B7B3-F73D2DC2F3F0}"/>
            </a:ext>
          </a:extLst>
        </xdr:cNvPr>
        <xdr:cNvSpPr txBox="1"/>
      </xdr:nvSpPr>
      <xdr:spPr>
        <a:xfrm>
          <a:off x="22199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76019</xdr:rowOff>
    </xdr:from>
    <xdr:to>
      <xdr:col>112</xdr:col>
      <xdr:colOff>38100</xdr:colOff>
      <xdr:row>108</xdr:row>
      <xdr:rowOff>6169</xdr:rowOff>
    </xdr:to>
    <xdr:sp macro="" textlink="">
      <xdr:nvSpPr>
        <xdr:cNvPr id="842" name="楕円 841">
          <a:extLst>
            <a:ext uri="{FF2B5EF4-FFF2-40B4-BE49-F238E27FC236}">
              <a16:creationId xmlns:a16="http://schemas.microsoft.com/office/drawing/2014/main" xmlns="" id="{38E5B32B-45E2-43A6-B1C5-72395844F40C}"/>
            </a:ext>
          </a:extLst>
        </xdr:cNvPr>
        <xdr:cNvSpPr/>
      </xdr:nvSpPr>
      <xdr:spPr>
        <a:xfrm>
          <a:off x="21272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126819</xdr:rowOff>
    </xdr:from>
    <xdr:to>
      <xdr:col>116</xdr:col>
      <xdr:colOff>63500</xdr:colOff>
      <xdr:row>107</xdr:row>
      <xdr:rowOff>133350</xdr:rowOff>
    </xdr:to>
    <xdr:cxnSp macro="">
      <xdr:nvCxnSpPr>
        <xdr:cNvPr id="843" name="直線コネクタ 842">
          <a:extLst>
            <a:ext uri="{FF2B5EF4-FFF2-40B4-BE49-F238E27FC236}">
              <a16:creationId xmlns:a16="http://schemas.microsoft.com/office/drawing/2014/main" xmlns="" id="{8429A2E4-7ED8-44D1-AA3C-70871B20D031}"/>
            </a:ext>
          </a:extLst>
        </xdr:cNvPr>
        <xdr:cNvCxnSpPr/>
      </xdr:nvCxnSpPr>
      <xdr:spPr>
        <a:xfrm>
          <a:off x="21323300" y="184719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76019</xdr:rowOff>
    </xdr:from>
    <xdr:to>
      <xdr:col>107</xdr:col>
      <xdr:colOff>101600</xdr:colOff>
      <xdr:row>108</xdr:row>
      <xdr:rowOff>6169</xdr:rowOff>
    </xdr:to>
    <xdr:sp macro="" textlink="">
      <xdr:nvSpPr>
        <xdr:cNvPr id="844" name="楕円 843">
          <a:extLst>
            <a:ext uri="{FF2B5EF4-FFF2-40B4-BE49-F238E27FC236}">
              <a16:creationId xmlns:a16="http://schemas.microsoft.com/office/drawing/2014/main" xmlns="" id="{150EE8B3-50BD-4907-827F-93BC0478DBE5}"/>
            </a:ext>
          </a:extLst>
        </xdr:cNvPr>
        <xdr:cNvSpPr/>
      </xdr:nvSpPr>
      <xdr:spPr>
        <a:xfrm>
          <a:off x="20383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126819</xdr:rowOff>
    </xdr:from>
    <xdr:to>
      <xdr:col>111</xdr:col>
      <xdr:colOff>177800</xdr:colOff>
      <xdr:row>107</xdr:row>
      <xdr:rowOff>126819</xdr:rowOff>
    </xdr:to>
    <xdr:cxnSp macro="">
      <xdr:nvCxnSpPr>
        <xdr:cNvPr id="845" name="直線コネクタ 844">
          <a:extLst>
            <a:ext uri="{FF2B5EF4-FFF2-40B4-BE49-F238E27FC236}">
              <a16:creationId xmlns:a16="http://schemas.microsoft.com/office/drawing/2014/main" xmlns="" id="{EEF7F352-6F0E-449D-ADB0-0A095DBFEB60}"/>
            </a:ext>
          </a:extLst>
        </xdr:cNvPr>
        <xdr:cNvCxnSpPr/>
      </xdr:nvCxnSpPr>
      <xdr:spPr>
        <a:xfrm>
          <a:off x="20434300" y="18471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76019</xdr:rowOff>
    </xdr:from>
    <xdr:to>
      <xdr:col>102</xdr:col>
      <xdr:colOff>165100</xdr:colOff>
      <xdr:row>108</xdr:row>
      <xdr:rowOff>6169</xdr:rowOff>
    </xdr:to>
    <xdr:sp macro="" textlink="">
      <xdr:nvSpPr>
        <xdr:cNvPr id="846" name="楕円 845">
          <a:extLst>
            <a:ext uri="{FF2B5EF4-FFF2-40B4-BE49-F238E27FC236}">
              <a16:creationId xmlns:a16="http://schemas.microsoft.com/office/drawing/2014/main" xmlns="" id="{52F0E739-751B-4CFC-A1E6-C50B8EEF3CEA}"/>
            </a:ext>
          </a:extLst>
        </xdr:cNvPr>
        <xdr:cNvSpPr/>
      </xdr:nvSpPr>
      <xdr:spPr>
        <a:xfrm>
          <a:off x="19494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126819</xdr:rowOff>
    </xdr:from>
    <xdr:to>
      <xdr:col>107</xdr:col>
      <xdr:colOff>50800</xdr:colOff>
      <xdr:row>107</xdr:row>
      <xdr:rowOff>126819</xdr:rowOff>
    </xdr:to>
    <xdr:cxnSp macro="">
      <xdr:nvCxnSpPr>
        <xdr:cNvPr id="847" name="直線コネクタ 846">
          <a:extLst>
            <a:ext uri="{FF2B5EF4-FFF2-40B4-BE49-F238E27FC236}">
              <a16:creationId xmlns:a16="http://schemas.microsoft.com/office/drawing/2014/main" xmlns="" id="{5FAADB36-FDDF-40C0-8A51-CC52BE855F72}"/>
            </a:ext>
          </a:extLst>
        </xdr:cNvPr>
        <xdr:cNvCxnSpPr/>
      </xdr:nvCxnSpPr>
      <xdr:spPr>
        <a:xfrm>
          <a:off x="19545300" y="18471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79284</xdr:rowOff>
    </xdr:from>
    <xdr:to>
      <xdr:col>98</xdr:col>
      <xdr:colOff>38100</xdr:colOff>
      <xdr:row>108</xdr:row>
      <xdr:rowOff>9434</xdr:rowOff>
    </xdr:to>
    <xdr:sp macro="" textlink="">
      <xdr:nvSpPr>
        <xdr:cNvPr id="848" name="楕円 847">
          <a:extLst>
            <a:ext uri="{FF2B5EF4-FFF2-40B4-BE49-F238E27FC236}">
              <a16:creationId xmlns:a16="http://schemas.microsoft.com/office/drawing/2014/main" xmlns="" id="{993B899A-4239-4B86-8AD8-26E736147E35}"/>
            </a:ext>
          </a:extLst>
        </xdr:cNvPr>
        <xdr:cNvSpPr/>
      </xdr:nvSpPr>
      <xdr:spPr>
        <a:xfrm>
          <a:off x="18605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126819</xdr:rowOff>
    </xdr:from>
    <xdr:to>
      <xdr:col>102</xdr:col>
      <xdr:colOff>114300</xdr:colOff>
      <xdr:row>107</xdr:row>
      <xdr:rowOff>130084</xdr:rowOff>
    </xdr:to>
    <xdr:cxnSp macro="">
      <xdr:nvCxnSpPr>
        <xdr:cNvPr id="849" name="直線コネクタ 848">
          <a:extLst>
            <a:ext uri="{FF2B5EF4-FFF2-40B4-BE49-F238E27FC236}">
              <a16:creationId xmlns:a16="http://schemas.microsoft.com/office/drawing/2014/main" xmlns="" id="{F5D2A4DF-49C9-4882-8F40-99FB0755BA43}"/>
            </a:ext>
          </a:extLst>
        </xdr:cNvPr>
        <xdr:cNvCxnSpPr/>
      </xdr:nvCxnSpPr>
      <xdr:spPr>
        <a:xfrm flipV="1">
          <a:off x="18656300" y="184719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850" name="n_1aveValue【公民館】&#10;一人当たり面積">
          <a:extLst>
            <a:ext uri="{FF2B5EF4-FFF2-40B4-BE49-F238E27FC236}">
              <a16:creationId xmlns:a16="http://schemas.microsoft.com/office/drawing/2014/main" xmlns="" id="{E0927FC7-BA07-4657-BF69-17B881445989}"/>
            </a:ext>
          </a:extLst>
        </xdr:cNvPr>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851" name="n_2aveValue【公民館】&#10;一人当たり面積">
          <a:extLst>
            <a:ext uri="{FF2B5EF4-FFF2-40B4-BE49-F238E27FC236}">
              <a16:creationId xmlns:a16="http://schemas.microsoft.com/office/drawing/2014/main" xmlns="" id="{26714F3B-8822-4931-8CDC-76626259423B}"/>
            </a:ext>
          </a:extLst>
        </xdr:cNvPr>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852" name="n_3aveValue【公民館】&#10;一人当たり面積">
          <a:extLst>
            <a:ext uri="{FF2B5EF4-FFF2-40B4-BE49-F238E27FC236}">
              <a16:creationId xmlns:a16="http://schemas.microsoft.com/office/drawing/2014/main" xmlns="" id="{81642C93-58CD-4A69-816E-660F6D8F4211}"/>
            </a:ext>
          </a:extLst>
        </xdr:cNvPr>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853" name="n_4aveValue【公民館】&#10;一人当たり面積">
          <a:extLst>
            <a:ext uri="{FF2B5EF4-FFF2-40B4-BE49-F238E27FC236}">
              <a16:creationId xmlns:a16="http://schemas.microsoft.com/office/drawing/2014/main" xmlns="" id="{6FD9949A-F943-4DBC-AE27-B1AA4DE26BCF}"/>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168746</xdr:rowOff>
    </xdr:from>
    <xdr:ext cx="469744" cy="259045"/>
    <xdr:sp macro="" textlink="">
      <xdr:nvSpPr>
        <xdr:cNvPr id="854" name="n_1mainValue【公民館】&#10;一人当たり面積">
          <a:extLst>
            <a:ext uri="{FF2B5EF4-FFF2-40B4-BE49-F238E27FC236}">
              <a16:creationId xmlns:a16="http://schemas.microsoft.com/office/drawing/2014/main" xmlns="" id="{956353BB-590E-472B-BE7D-0D38AD2FFF25}"/>
            </a:ext>
          </a:extLst>
        </xdr:cNvPr>
        <xdr:cNvSpPr txBox="1"/>
      </xdr:nvSpPr>
      <xdr:spPr>
        <a:xfrm>
          <a:off x="210757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168746</xdr:rowOff>
    </xdr:from>
    <xdr:ext cx="469744" cy="259045"/>
    <xdr:sp macro="" textlink="">
      <xdr:nvSpPr>
        <xdr:cNvPr id="855" name="n_2mainValue【公民館】&#10;一人当たり面積">
          <a:extLst>
            <a:ext uri="{FF2B5EF4-FFF2-40B4-BE49-F238E27FC236}">
              <a16:creationId xmlns:a16="http://schemas.microsoft.com/office/drawing/2014/main" xmlns="" id="{427C4B14-C285-478B-A528-941EF5D11937}"/>
            </a:ext>
          </a:extLst>
        </xdr:cNvPr>
        <xdr:cNvSpPr txBox="1"/>
      </xdr:nvSpPr>
      <xdr:spPr>
        <a:xfrm>
          <a:off x="20199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168746</xdr:rowOff>
    </xdr:from>
    <xdr:ext cx="469744" cy="259045"/>
    <xdr:sp macro="" textlink="">
      <xdr:nvSpPr>
        <xdr:cNvPr id="856" name="n_3mainValue【公民館】&#10;一人当たり面積">
          <a:extLst>
            <a:ext uri="{FF2B5EF4-FFF2-40B4-BE49-F238E27FC236}">
              <a16:creationId xmlns:a16="http://schemas.microsoft.com/office/drawing/2014/main" xmlns="" id="{D05750B6-AC43-429F-97F5-2CBC0D90A0B4}"/>
            </a:ext>
          </a:extLst>
        </xdr:cNvPr>
        <xdr:cNvSpPr txBox="1"/>
      </xdr:nvSpPr>
      <xdr:spPr>
        <a:xfrm>
          <a:off x="19310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561</xdr:rowOff>
    </xdr:from>
    <xdr:ext cx="469744" cy="259045"/>
    <xdr:sp macro="" textlink="">
      <xdr:nvSpPr>
        <xdr:cNvPr id="857" name="n_4mainValue【公民館】&#10;一人当たり面積">
          <a:extLst>
            <a:ext uri="{FF2B5EF4-FFF2-40B4-BE49-F238E27FC236}">
              <a16:creationId xmlns:a16="http://schemas.microsoft.com/office/drawing/2014/main" xmlns="" id="{0D1CAD0E-1446-4341-BA6E-E4FCE3B49590}"/>
            </a:ext>
          </a:extLst>
        </xdr:cNvPr>
        <xdr:cNvSpPr txBox="1"/>
      </xdr:nvSpPr>
      <xdr:spPr>
        <a:xfrm>
          <a:off x="18421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xmlns="" id="{4B623C4C-10CE-41F5-9D2F-B64FADDEF30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xmlns="" id="{221B542D-5D31-4977-99B3-39F0F2C9DBC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xmlns="" id="{2774E16E-29AC-4404-9D80-4CD61E06848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類似団体と比較して特に有形固定資産減価償却率が高くなっている施設は、公営住宅及び児童館である。保育所については、昭和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年に建設した松前保育所と昭和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年に建設した宗意原保育所を統合し、平成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建替えを行った。公共施設等総合管理計画の基本方針（①財政負担の軽減に向けた施設保有量の削減②施設を長く、快適に使用するための長寿命化対策の推進③計画的な点検・修繕による安全性の確保④効率的な運営のための民間活力の導入⑤町民の皆さんとの協同の推進）に基づき、老朽化施設の集約化・複合化や除却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4AC0652-327A-4F8E-BF01-81F37200C6D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6CE8452A-DA1B-498A-AB80-4DF09ADC9E9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494ABCD-EFAF-44F4-9AEB-1B496D81496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FAD3187-519C-4798-8726-C46A6846B8F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2ADF4E6-292E-4B0B-A46B-FDE378EC5F6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AF7E2320-6F24-46A7-86AD-620CF5B9F0B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8E4D550-B029-4DEE-8459-8D663FE39F2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FBE47017-9B72-4B74-B48D-D916669BCE3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8F0504AA-2480-4003-A38B-C459ADC9A94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747D7A52-9780-431B-93D0-76B989B91CB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30,668
30,527
20.41
11,599,819
11,248,745
290,989
6,690,877
11,477,131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2DB65C59-FCAF-4989-924A-478EC7E5E4C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2D6D6E53-F6F3-43BC-973C-D62C79E6A5C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5F1C553-B772-46BE-9BC2-AF3101FA25E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B97A0929-7182-437E-951E-17FFD92EA93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7356D93-2CB8-46B5-9537-4A339D6EEF9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EE825844-147B-4354-9CD4-450F07DEE31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29AC24C3-8644-4104-A3FC-BA2C4E10C23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F6B7D646-B276-4518-B7D6-BAC67DE75F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81F0943-8D78-46AC-9C22-D7AC4934944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F7E6608F-601F-410C-B0EA-006C61FA2E9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011074E-9F2D-4A6B-9779-939F01A9644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6D2440E-60FE-469B-ADCC-C4443ADC134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3196AF5-80B3-4CDD-92E3-0DCFB25BBF9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DD4A4C9-855C-4836-BD46-B3781F02BE3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B8C8E72-336E-4E8A-97E5-14B808504A2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3BC7BD7-78C1-48CE-B40A-6924CE45E16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C4E78C83-AA6A-42EE-90F2-49D92F75DCE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A0D1AB87-F6E8-47C7-BB6B-5491B6850BF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76016F1B-DB7B-4F95-80F1-4E0B1322BFC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560D5783-A291-4189-909F-E6C97592817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7A04B859-3FC6-43C6-BFED-E099EB288B2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3F138BAE-603C-4315-B35F-5643CB7B845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5BE6F523-8937-4F90-BFD5-61806760CA1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92ED31A7-E520-414C-A968-14FF0A0FDCC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4381FAEE-9B1F-433E-89DC-B59313A4741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E0AFBED1-0658-4B74-97F4-CF2BC8F32D9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8FE5A02-CBF5-4CC3-9D8A-4A1CC0CF925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83B2CE85-1F40-489D-835C-71B5E418F7E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E3B9D3DD-C6AA-4273-99A4-33E1B430246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E757BA23-70F3-412B-BEA2-7B492DF7409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A0ED562D-DFB6-4C1A-B665-FEADFEECDA6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DE1C0324-5E47-4A27-8C94-E5A583459D0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B46F254A-FBA5-4391-BBE5-D9DCC7E263C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0C01DAC7-CBF8-4120-A986-FEB588C1308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BC48023F-E51E-4F3D-B6C7-1A7CBA97F33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57F02520-2705-46E3-9D9F-02B0C76F46B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266C5B89-C3E5-4123-B6DF-AA70C90ADFB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9AE50298-0100-4D82-9B62-513CD377FB5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D34678BC-C685-4920-93DC-3D024078A52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097C4F14-B1DB-4A1D-BFE2-9CB3A21F95E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BBAFB64F-088A-4F0F-982E-B21AD8F2768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52098BD9-CA7C-43B2-AA66-620A7B89E4D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026600CB-3816-461D-B5C9-14EB1F6564A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291162DD-00F6-458A-9376-4A5D0ADD07B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03208794-B6A5-4B7B-9909-4B911655137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E1A72D2F-2228-4CEE-B944-901CC268563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36AE1AF1-B4D1-439D-AD3B-192D3D503A56}"/>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5FA0BEF5-E002-48BB-8000-4ABFD4456833}"/>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45757FB3-38C7-413B-AFF4-D142BE0C4B83}"/>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xmlns="" id="{6D70A6C5-2459-4207-8947-D8D4519DB91D}"/>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xmlns="" id="{99652F63-9C48-48E2-8186-6BC072929861}"/>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171D9E51-E3A7-4D3F-A71A-DBEDB5F6118B}"/>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xmlns="" id="{D238E2AF-23F8-4E4D-9746-29467AD073F4}"/>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xmlns="" id="{7D148BF5-993D-4807-9F1A-9376F4574F0A}"/>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xmlns="" id="{3A9CBBE1-A771-45DD-B940-057E57C82B2A}"/>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xmlns="" id="{121AD7C9-DC48-43C6-9F01-20561B69DE72}"/>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xmlns="" id="{91E6EE37-F957-4A33-AF1E-09D31A78AD9D}"/>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CB9A4A00-BBEB-41BD-82ED-3EEC8D79817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8B98487A-1B6D-4DCE-B481-4CCDC5F2C5E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F64CFCE1-2F07-4E96-B1BD-5A44F0215A6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3B4FABDF-F350-4778-A107-09EB7BB8A02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EAAD3990-DB85-4A94-96A0-431AED25A65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74" name="楕円 73">
          <a:extLst>
            <a:ext uri="{FF2B5EF4-FFF2-40B4-BE49-F238E27FC236}">
              <a16:creationId xmlns:a16="http://schemas.microsoft.com/office/drawing/2014/main" xmlns="" id="{9A8B04C0-EBAB-4833-94F1-9512E6B295DA}"/>
            </a:ext>
          </a:extLst>
        </xdr:cNvPr>
        <xdr:cNvSpPr/>
      </xdr:nvSpPr>
      <xdr:spPr>
        <a:xfrm>
          <a:off x="45847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114861</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7527E597-FD5E-4038-B3DC-456D14865E1D}"/>
            </a:ext>
          </a:extLst>
        </xdr:cNvPr>
        <xdr:cNvSpPr txBox="1"/>
      </xdr:nvSpPr>
      <xdr:spPr>
        <a:xfrm>
          <a:off x="4673600"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136434</xdr:rowOff>
    </xdr:from>
    <xdr:to>
      <xdr:col>20</xdr:col>
      <xdr:colOff>38100</xdr:colOff>
      <xdr:row>39</xdr:row>
      <xdr:rowOff>66584</xdr:rowOff>
    </xdr:to>
    <xdr:sp macro="" textlink="">
      <xdr:nvSpPr>
        <xdr:cNvPr id="76" name="楕円 75">
          <a:extLst>
            <a:ext uri="{FF2B5EF4-FFF2-40B4-BE49-F238E27FC236}">
              <a16:creationId xmlns:a16="http://schemas.microsoft.com/office/drawing/2014/main" xmlns="" id="{70684BF0-90C9-42E8-AB1D-4BC3B633621B}"/>
            </a:ext>
          </a:extLst>
        </xdr:cNvPr>
        <xdr:cNvSpPr/>
      </xdr:nvSpPr>
      <xdr:spPr>
        <a:xfrm>
          <a:off x="3746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15784</xdr:rowOff>
    </xdr:from>
    <xdr:to>
      <xdr:col>24</xdr:col>
      <xdr:colOff>63500</xdr:colOff>
      <xdr:row>39</xdr:row>
      <xdr:rowOff>15784</xdr:rowOff>
    </xdr:to>
    <xdr:cxnSp macro="">
      <xdr:nvCxnSpPr>
        <xdr:cNvPr id="77" name="直線コネクタ 76">
          <a:extLst>
            <a:ext uri="{FF2B5EF4-FFF2-40B4-BE49-F238E27FC236}">
              <a16:creationId xmlns:a16="http://schemas.microsoft.com/office/drawing/2014/main" xmlns="" id="{CB3EBAD0-9C8B-4B6D-9F8F-0C8443CC6916}"/>
            </a:ext>
          </a:extLst>
        </xdr:cNvPr>
        <xdr:cNvCxnSpPr/>
      </xdr:nvCxnSpPr>
      <xdr:spPr>
        <a:xfrm>
          <a:off x="3797300" y="67023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136434</xdr:rowOff>
    </xdr:from>
    <xdr:to>
      <xdr:col>15</xdr:col>
      <xdr:colOff>101600</xdr:colOff>
      <xdr:row>39</xdr:row>
      <xdr:rowOff>66584</xdr:rowOff>
    </xdr:to>
    <xdr:sp macro="" textlink="">
      <xdr:nvSpPr>
        <xdr:cNvPr id="78" name="楕円 77">
          <a:extLst>
            <a:ext uri="{FF2B5EF4-FFF2-40B4-BE49-F238E27FC236}">
              <a16:creationId xmlns:a16="http://schemas.microsoft.com/office/drawing/2014/main" xmlns="" id="{D73070E6-B413-41A5-8D9E-E69D4DD811BA}"/>
            </a:ext>
          </a:extLst>
        </xdr:cNvPr>
        <xdr:cNvSpPr/>
      </xdr:nvSpPr>
      <xdr:spPr>
        <a:xfrm>
          <a:off x="2857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15784</xdr:rowOff>
    </xdr:from>
    <xdr:to>
      <xdr:col>19</xdr:col>
      <xdr:colOff>177800</xdr:colOff>
      <xdr:row>39</xdr:row>
      <xdr:rowOff>15784</xdr:rowOff>
    </xdr:to>
    <xdr:cxnSp macro="">
      <xdr:nvCxnSpPr>
        <xdr:cNvPr id="79" name="直線コネクタ 78">
          <a:extLst>
            <a:ext uri="{FF2B5EF4-FFF2-40B4-BE49-F238E27FC236}">
              <a16:creationId xmlns:a16="http://schemas.microsoft.com/office/drawing/2014/main" xmlns="" id="{54A4BE9D-0B76-4F92-9090-8E83F6179203}"/>
            </a:ext>
          </a:extLst>
        </xdr:cNvPr>
        <xdr:cNvCxnSpPr/>
      </xdr:nvCxnSpPr>
      <xdr:spPr>
        <a:xfrm>
          <a:off x="2908300" y="6702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100512</xdr:rowOff>
    </xdr:from>
    <xdr:to>
      <xdr:col>10</xdr:col>
      <xdr:colOff>165100</xdr:colOff>
      <xdr:row>39</xdr:row>
      <xdr:rowOff>30662</xdr:rowOff>
    </xdr:to>
    <xdr:sp macro="" textlink="">
      <xdr:nvSpPr>
        <xdr:cNvPr id="80" name="楕円 79">
          <a:extLst>
            <a:ext uri="{FF2B5EF4-FFF2-40B4-BE49-F238E27FC236}">
              <a16:creationId xmlns:a16="http://schemas.microsoft.com/office/drawing/2014/main" xmlns="" id="{BE4DAEA5-E7A7-4829-A86C-FD912BD086D8}"/>
            </a:ext>
          </a:extLst>
        </xdr:cNvPr>
        <xdr:cNvSpPr/>
      </xdr:nvSpPr>
      <xdr:spPr>
        <a:xfrm>
          <a:off x="1968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151312</xdr:rowOff>
    </xdr:from>
    <xdr:to>
      <xdr:col>15</xdr:col>
      <xdr:colOff>50800</xdr:colOff>
      <xdr:row>39</xdr:row>
      <xdr:rowOff>15784</xdr:rowOff>
    </xdr:to>
    <xdr:cxnSp macro="">
      <xdr:nvCxnSpPr>
        <xdr:cNvPr id="81" name="直線コネクタ 80">
          <a:extLst>
            <a:ext uri="{FF2B5EF4-FFF2-40B4-BE49-F238E27FC236}">
              <a16:creationId xmlns:a16="http://schemas.microsoft.com/office/drawing/2014/main" xmlns="" id="{D5259723-F38B-4635-B5B7-9BD00C1ECEF4}"/>
            </a:ext>
          </a:extLst>
        </xdr:cNvPr>
        <xdr:cNvCxnSpPr/>
      </xdr:nvCxnSpPr>
      <xdr:spPr>
        <a:xfrm>
          <a:off x="2019300" y="666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64588</xdr:rowOff>
    </xdr:from>
    <xdr:to>
      <xdr:col>6</xdr:col>
      <xdr:colOff>38100</xdr:colOff>
      <xdr:row>38</xdr:row>
      <xdr:rowOff>166188</xdr:rowOff>
    </xdr:to>
    <xdr:sp macro="" textlink="">
      <xdr:nvSpPr>
        <xdr:cNvPr id="82" name="楕円 81">
          <a:extLst>
            <a:ext uri="{FF2B5EF4-FFF2-40B4-BE49-F238E27FC236}">
              <a16:creationId xmlns:a16="http://schemas.microsoft.com/office/drawing/2014/main" xmlns="" id="{F2F5AB99-94DE-495B-876B-3F3E64330E7B}"/>
            </a:ext>
          </a:extLst>
        </xdr:cNvPr>
        <xdr:cNvSpPr/>
      </xdr:nvSpPr>
      <xdr:spPr>
        <a:xfrm>
          <a:off x="1079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115388</xdr:rowOff>
    </xdr:from>
    <xdr:to>
      <xdr:col>10</xdr:col>
      <xdr:colOff>114300</xdr:colOff>
      <xdr:row>38</xdr:row>
      <xdr:rowOff>151312</xdr:rowOff>
    </xdr:to>
    <xdr:cxnSp macro="">
      <xdr:nvCxnSpPr>
        <xdr:cNvPr id="83" name="直線コネクタ 82">
          <a:extLst>
            <a:ext uri="{FF2B5EF4-FFF2-40B4-BE49-F238E27FC236}">
              <a16:creationId xmlns:a16="http://schemas.microsoft.com/office/drawing/2014/main" xmlns="" id="{7262070D-1A1E-450A-B44C-DD8EB80AAFC7}"/>
            </a:ext>
          </a:extLst>
        </xdr:cNvPr>
        <xdr:cNvCxnSpPr/>
      </xdr:nvCxnSpPr>
      <xdr:spPr>
        <a:xfrm>
          <a:off x="1130300" y="66304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xmlns="" id="{3F7C107D-1C8F-487B-A252-17BF50861D5F}"/>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a:extLst>
            <a:ext uri="{FF2B5EF4-FFF2-40B4-BE49-F238E27FC236}">
              <a16:creationId xmlns:a16="http://schemas.microsoft.com/office/drawing/2014/main" xmlns="" id="{3DCB712E-33A6-4D89-BCA8-2D9C6DB5082C}"/>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a:extLst>
            <a:ext uri="{FF2B5EF4-FFF2-40B4-BE49-F238E27FC236}">
              <a16:creationId xmlns:a16="http://schemas.microsoft.com/office/drawing/2014/main" xmlns="" id="{69FC6BC1-A547-4F56-8CFB-AA9622794F9F}"/>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xmlns="" id="{7A307FDF-A36F-4425-8F17-8D8284240FBD}"/>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57711</xdr:rowOff>
    </xdr:from>
    <xdr:ext cx="405111" cy="259045"/>
    <xdr:sp macro="" textlink="">
      <xdr:nvSpPr>
        <xdr:cNvPr id="88" name="n_1mainValue【図書館】&#10;有形固定資産減価償却率">
          <a:extLst>
            <a:ext uri="{FF2B5EF4-FFF2-40B4-BE49-F238E27FC236}">
              <a16:creationId xmlns:a16="http://schemas.microsoft.com/office/drawing/2014/main" xmlns="" id="{A799E093-E874-4497-9C18-4D39A2F6CD2A}"/>
            </a:ext>
          </a:extLst>
        </xdr:cNvPr>
        <xdr:cNvSpPr txBox="1"/>
      </xdr:nvSpPr>
      <xdr:spPr>
        <a:xfrm>
          <a:off x="3582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57711</xdr:rowOff>
    </xdr:from>
    <xdr:ext cx="405111" cy="259045"/>
    <xdr:sp macro="" textlink="">
      <xdr:nvSpPr>
        <xdr:cNvPr id="89" name="n_2mainValue【図書館】&#10;有形固定資産減価償却率">
          <a:extLst>
            <a:ext uri="{FF2B5EF4-FFF2-40B4-BE49-F238E27FC236}">
              <a16:creationId xmlns:a16="http://schemas.microsoft.com/office/drawing/2014/main" xmlns="" id="{142B6011-46EF-4F13-87C8-BBD540D4D6DF}"/>
            </a:ext>
          </a:extLst>
        </xdr:cNvPr>
        <xdr:cNvSpPr txBox="1"/>
      </xdr:nvSpPr>
      <xdr:spPr>
        <a:xfrm>
          <a:off x="2705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21789</xdr:rowOff>
    </xdr:from>
    <xdr:ext cx="405111" cy="259045"/>
    <xdr:sp macro="" textlink="">
      <xdr:nvSpPr>
        <xdr:cNvPr id="90" name="n_3mainValue【図書館】&#10;有形固定資産減価償却率">
          <a:extLst>
            <a:ext uri="{FF2B5EF4-FFF2-40B4-BE49-F238E27FC236}">
              <a16:creationId xmlns:a16="http://schemas.microsoft.com/office/drawing/2014/main" xmlns="" id="{AC26C40D-3AAB-4C17-8916-D7A46513EAA7}"/>
            </a:ext>
          </a:extLst>
        </xdr:cNvPr>
        <xdr:cNvSpPr txBox="1"/>
      </xdr:nvSpPr>
      <xdr:spPr>
        <a:xfrm>
          <a:off x="1816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157315</xdr:rowOff>
    </xdr:from>
    <xdr:ext cx="405111" cy="259045"/>
    <xdr:sp macro="" textlink="">
      <xdr:nvSpPr>
        <xdr:cNvPr id="91" name="n_4mainValue【図書館】&#10;有形固定資産減価償却率">
          <a:extLst>
            <a:ext uri="{FF2B5EF4-FFF2-40B4-BE49-F238E27FC236}">
              <a16:creationId xmlns:a16="http://schemas.microsoft.com/office/drawing/2014/main" xmlns="" id="{44F22008-A5C1-4FAD-9674-320D0FB4DEBC}"/>
            </a:ext>
          </a:extLst>
        </xdr:cNvPr>
        <xdr:cNvSpPr txBox="1"/>
      </xdr:nvSpPr>
      <xdr:spPr>
        <a:xfrm>
          <a:off x="927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CCB699B0-9F90-4A46-9B1F-094AFC80603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A7301C2F-1455-4B23-A4B5-21292F90102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4327C3CA-8410-4005-94E8-CDFB570CA1E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3DCC04BA-6D0E-473D-BB09-9AB16179AB0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5A3C0243-F0D9-482D-9839-099F9EDDE62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A77644DD-9D01-416E-9F33-5CDE0FB220E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09294C0C-02E0-414A-A3BF-ABC916E45E2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F4C92FD7-DBA4-491E-92B9-7D07D573092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4DE124E5-95D4-4CB5-87FF-BC5E2210064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0E0B1870-684A-4FB2-9C74-66DF59A9185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xmlns="" id="{ACD72B5F-3D04-4137-A177-D7C44A8D4B2D}"/>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xmlns="" id="{FC9F69F3-C226-4FC3-9E09-0D38F52CD78E}"/>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xmlns="" id="{095499C5-A2FC-4E87-9CCC-D76F643EC46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xmlns="" id="{C3A2D311-D8C1-45AD-9D03-FD0258E05F0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xmlns="" id="{C5BE21B4-10E5-4EB4-9F9D-8A86B5025AEB}"/>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xmlns="" id="{5DC4B8E5-8EE5-40CD-A917-E62AD6FA5292}"/>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xmlns="" id="{E0606E45-0FD9-4D11-9B82-D040EA99412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xmlns="" id="{5C1D50E7-F5FA-49F4-96D9-4212BDFCE1D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xmlns="" id="{65FF6042-2C68-452B-9CB7-60E0DE2C780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a:extLst>
            <a:ext uri="{FF2B5EF4-FFF2-40B4-BE49-F238E27FC236}">
              <a16:creationId xmlns:a16="http://schemas.microsoft.com/office/drawing/2014/main" xmlns="" id="{45681B87-FCE7-4ED1-810E-943E97860220}"/>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a:extLst>
            <a:ext uri="{FF2B5EF4-FFF2-40B4-BE49-F238E27FC236}">
              <a16:creationId xmlns:a16="http://schemas.microsoft.com/office/drawing/2014/main" xmlns="" id="{4F1A2E08-DC51-4DD8-9757-FFE9017FB507}"/>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a:extLst>
            <a:ext uri="{FF2B5EF4-FFF2-40B4-BE49-F238E27FC236}">
              <a16:creationId xmlns:a16="http://schemas.microsoft.com/office/drawing/2014/main" xmlns="" id="{DF261FB0-2FBF-40ED-AB3C-E2A6DD3A65C8}"/>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a:extLst>
            <a:ext uri="{FF2B5EF4-FFF2-40B4-BE49-F238E27FC236}">
              <a16:creationId xmlns:a16="http://schemas.microsoft.com/office/drawing/2014/main" xmlns="" id="{63D6E91D-0EAD-4780-B76C-2E39BB63C825}"/>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a:extLst>
            <a:ext uri="{FF2B5EF4-FFF2-40B4-BE49-F238E27FC236}">
              <a16:creationId xmlns:a16="http://schemas.microsoft.com/office/drawing/2014/main" xmlns="" id="{56423F68-1DAA-46C7-A73E-1D08528AFE13}"/>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6" name="【図書館】&#10;一人当たり面積平均値テキスト">
          <a:extLst>
            <a:ext uri="{FF2B5EF4-FFF2-40B4-BE49-F238E27FC236}">
              <a16:creationId xmlns:a16="http://schemas.microsoft.com/office/drawing/2014/main" xmlns="" id="{1384F575-1BD7-4B86-BDFE-1C34F526037E}"/>
            </a:ext>
          </a:extLst>
        </xdr:cNvPr>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a:extLst>
            <a:ext uri="{FF2B5EF4-FFF2-40B4-BE49-F238E27FC236}">
              <a16:creationId xmlns:a16="http://schemas.microsoft.com/office/drawing/2014/main" xmlns="" id="{E833D288-BC8F-43A2-9052-240E6B5CB9A9}"/>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a:extLst>
            <a:ext uri="{FF2B5EF4-FFF2-40B4-BE49-F238E27FC236}">
              <a16:creationId xmlns:a16="http://schemas.microsoft.com/office/drawing/2014/main" xmlns="" id="{B065BC9F-5093-4AF8-BD35-EC77CCA08ADF}"/>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a:extLst>
            <a:ext uri="{FF2B5EF4-FFF2-40B4-BE49-F238E27FC236}">
              <a16:creationId xmlns:a16="http://schemas.microsoft.com/office/drawing/2014/main" xmlns="" id="{3A7C8E6B-3A47-4EA9-B550-D8755DCA3363}"/>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a:extLst>
            <a:ext uri="{FF2B5EF4-FFF2-40B4-BE49-F238E27FC236}">
              <a16:creationId xmlns:a16="http://schemas.microsoft.com/office/drawing/2014/main" xmlns="" id="{AA430CFD-4960-4602-A399-82EF8141DAC7}"/>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a:extLst>
            <a:ext uri="{FF2B5EF4-FFF2-40B4-BE49-F238E27FC236}">
              <a16:creationId xmlns:a16="http://schemas.microsoft.com/office/drawing/2014/main" xmlns="" id="{8D880FB6-5238-4A5B-ABF5-F68E0D18039A}"/>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8249D325-1F73-48DA-B8EB-5E24629ED3A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A8CA99F5-4AD4-4A9D-8DF5-38CE0F67D7A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B1D618DA-989B-4240-ADE6-974A5C652BC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ECA68420-D858-49DD-A411-C3F76174187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D04006D7-17D1-48B3-B3A6-730AE23748C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27" name="楕円 126">
          <a:extLst>
            <a:ext uri="{FF2B5EF4-FFF2-40B4-BE49-F238E27FC236}">
              <a16:creationId xmlns:a16="http://schemas.microsoft.com/office/drawing/2014/main" xmlns="" id="{74153439-2B3C-4982-A190-D0162D925CB7}"/>
            </a:ext>
          </a:extLst>
        </xdr:cNvPr>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28" name="【図書館】&#10;一人当たり面積該当値テキスト">
          <a:extLst>
            <a:ext uri="{FF2B5EF4-FFF2-40B4-BE49-F238E27FC236}">
              <a16:creationId xmlns:a16="http://schemas.microsoft.com/office/drawing/2014/main" xmlns="" id="{7DF88EB5-F166-4F78-968B-89BA81711C86}"/>
            </a:ext>
          </a:extLst>
        </xdr:cNvPr>
        <xdr:cNvSpPr txBox="1"/>
      </xdr:nvSpPr>
      <xdr:spPr>
        <a:xfrm>
          <a:off x="10515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29" name="楕円 128">
          <a:extLst>
            <a:ext uri="{FF2B5EF4-FFF2-40B4-BE49-F238E27FC236}">
              <a16:creationId xmlns:a16="http://schemas.microsoft.com/office/drawing/2014/main" xmlns="" id="{805C6E2A-C0B4-4C46-82EC-C94A90F82DF1}"/>
            </a:ext>
          </a:extLst>
        </xdr:cNvPr>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30" name="直線コネクタ 129">
          <a:extLst>
            <a:ext uri="{FF2B5EF4-FFF2-40B4-BE49-F238E27FC236}">
              <a16:creationId xmlns:a16="http://schemas.microsoft.com/office/drawing/2014/main" xmlns="" id="{D6EB3572-0A59-4E12-8C23-3722C213F51B}"/>
            </a:ext>
          </a:extLst>
        </xdr:cNvPr>
        <xdr:cNvCxnSpPr/>
      </xdr:nvCxnSpPr>
      <xdr:spPr>
        <a:xfrm>
          <a:off x="9639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31" name="楕円 130">
          <a:extLst>
            <a:ext uri="{FF2B5EF4-FFF2-40B4-BE49-F238E27FC236}">
              <a16:creationId xmlns:a16="http://schemas.microsoft.com/office/drawing/2014/main" xmlns="" id="{AB3ADCD8-1A70-4065-99BB-0FCA56CD60A8}"/>
            </a:ext>
          </a:extLst>
        </xdr:cNvPr>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32" name="直線コネクタ 131">
          <a:extLst>
            <a:ext uri="{FF2B5EF4-FFF2-40B4-BE49-F238E27FC236}">
              <a16:creationId xmlns:a16="http://schemas.microsoft.com/office/drawing/2014/main" xmlns="" id="{566CF7CA-1C4A-4DDD-B32F-88D628325566}"/>
            </a:ext>
          </a:extLst>
        </xdr:cNvPr>
        <xdr:cNvCxnSpPr/>
      </xdr:nvCxnSpPr>
      <xdr:spPr>
        <a:xfrm>
          <a:off x="8750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3" name="楕円 132">
          <a:extLst>
            <a:ext uri="{FF2B5EF4-FFF2-40B4-BE49-F238E27FC236}">
              <a16:creationId xmlns:a16="http://schemas.microsoft.com/office/drawing/2014/main" xmlns="" id="{9600DFFE-3E34-4EFD-8BDA-271CBEF3B219}"/>
            </a:ext>
          </a:extLst>
        </xdr:cNvPr>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34" name="直線コネクタ 133">
          <a:extLst>
            <a:ext uri="{FF2B5EF4-FFF2-40B4-BE49-F238E27FC236}">
              <a16:creationId xmlns:a16="http://schemas.microsoft.com/office/drawing/2014/main" xmlns="" id="{133B4B84-FF85-4DBB-85BE-48A3FE217B8A}"/>
            </a:ext>
          </a:extLst>
        </xdr:cNvPr>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5" name="楕円 134">
          <a:extLst>
            <a:ext uri="{FF2B5EF4-FFF2-40B4-BE49-F238E27FC236}">
              <a16:creationId xmlns:a16="http://schemas.microsoft.com/office/drawing/2014/main" xmlns="" id="{8E758124-807F-40E7-BBE8-C86E85E53F48}"/>
            </a:ext>
          </a:extLst>
        </xdr:cNvPr>
        <xdr:cNvSpPr/>
      </xdr:nvSpPr>
      <xdr:spPr>
        <a:xfrm>
          <a:off x="692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156210</xdr:rowOff>
    </xdr:from>
    <xdr:to>
      <xdr:col>41</xdr:col>
      <xdr:colOff>50800</xdr:colOff>
      <xdr:row>39</xdr:row>
      <xdr:rowOff>156210</xdr:rowOff>
    </xdr:to>
    <xdr:cxnSp macro="">
      <xdr:nvCxnSpPr>
        <xdr:cNvPr id="136" name="直線コネクタ 135">
          <a:extLst>
            <a:ext uri="{FF2B5EF4-FFF2-40B4-BE49-F238E27FC236}">
              <a16:creationId xmlns:a16="http://schemas.microsoft.com/office/drawing/2014/main" xmlns="" id="{07C11DD8-5534-46CB-810A-8355B67C0C4D}"/>
            </a:ext>
          </a:extLst>
        </xdr:cNvPr>
        <xdr:cNvCxnSpPr/>
      </xdr:nvCxnSpPr>
      <xdr:spPr>
        <a:xfrm>
          <a:off x="6972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7" name="n_1aveValue【図書館】&#10;一人当たり面積">
          <a:extLst>
            <a:ext uri="{FF2B5EF4-FFF2-40B4-BE49-F238E27FC236}">
              <a16:creationId xmlns:a16="http://schemas.microsoft.com/office/drawing/2014/main" xmlns="" id="{37176C32-6877-4D1B-9DC4-6A18F83142F8}"/>
            </a:ext>
          </a:extLst>
        </xdr:cNvPr>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8" name="n_2aveValue【図書館】&#10;一人当たり面積">
          <a:extLst>
            <a:ext uri="{FF2B5EF4-FFF2-40B4-BE49-F238E27FC236}">
              <a16:creationId xmlns:a16="http://schemas.microsoft.com/office/drawing/2014/main" xmlns="" id="{FB519CDC-0B31-438F-AE70-7883FDB5E745}"/>
            </a:ext>
          </a:extLst>
        </xdr:cNvPr>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a:extLst>
            <a:ext uri="{FF2B5EF4-FFF2-40B4-BE49-F238E27FC236}">
              <a16:creationId xmlns:a16="http://schemas.microsoft.com/office/drawing/2014/main" xmlns="" id="{E1927FDA-5E48-466B-8209-BF7C0487E1A3}"/>
            </a:ext>
          </a:extLst>
        </xdr:cNvPr>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0" name="n_4aveValue【図書館】&#10;一人当たり面積">
          <a:extLst>
            <a:ext uri="{FF2B5EF4-FFF2-40B4-BE49-F238E27FC236}">
              <a16:creationId xmlns:a16="http://schemas.microsoft.com/office/drawing/2014/main" xmlns="" id="{C78D9E03-55DB-46C3-8DE2-6CB7BE7C3DEB}"/>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41" name="n_1mainValue【図書館】&#10;一人当たり面積">
          <a:extLst>
            <a:ext uri="{FF2B5EF4-FFF2-40B4-BE49-F238E27FC236}">
              <a16:creationId xmlns:a16="http://schemas.microsoft.com/office/drawing/2014/main" xmlns="" id="{C333A2C3-42A6-4EA5-9083-4C114E969669}"/>
            </a:ext>
          </a:extLst>
        </xdr:cNvPr>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42" name="n_2mainValue【図書館】&#10;一人当たり面積">
          <a:extLst>
            <a:ext uri="{FF2B5EF4-FFF2-40B4-BE49-F238E27FC236}">
              <a16:creationId xmlns:a16="http://schemas.microsoft.com/office/drawing/2014/main" xmlns="" id="{DB94A59E-EB9A-4468-A9A0-0DFBB0FD202C}"/>
            </a:ext>
          </a:extLst>
        </xdr:cNvPr>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43" name="n_3mainValue【図書館】&#10;一人当たり面積">
          <a:extLst>
            <a:ext uri="{FF2B5EF4-FFF2-40B4-BE49-F238E27FC236}">
              <a16:creationId xmlns:a16="http://schemas.microsoft.com/office/drawing/2014/main" xmlns="" id="{B5222393-FE88-4E89-967C-318F7214ABD9}"/>
            </a:ext>
          </a:extLst>
        </xdr:cNvPr>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26687</xdr:rowOff>
    </xdr:from>
    <xdr:ext cx="469744" cy="259045"/>
    <xdr:sp macro="" textlink="">
      <xdr:nvSpPr>
        <xdr:cNvPr id="144" name="n_4mainValue【図書館】&#10;一人当たり面積">
          <a:extLst>
            <a:ext uri="{FF2B5EF4-FFF2-40B4-BE49-F238E27FC236}">
              <a16:creationId xmlns:a16="http://schemas.microsoft.com/office/drawing/2014/main" xmlns="" id="{2A22897C-80FA-47E3-BA57-5FBB2719D7F7}"/>
            </a:ext>
          </a:extLst>
        </xdr:cNvPr>
        <xdr:cNvSpPr txBox="1"/>
      </xdr:nvSpPr>
      <xdr:spPr>
        <a:xfrm>
          <a:off x="6737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xmlns="" id="{26FB8145-92CD-4FE4-9211-DAFD51CAA33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xmlns="" id="{A9F0ABA4-C2A0-470B-90CE-5D6129D0B1D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xmlns="" id="{9AD7D34D-5626-4BA5-B186-6F5F6DB897B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xmlns="" id="{52EF9D26-9396-4CB7-8BAE-53FCF1A62AF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xmlns="" id="{2466C40F-0E5B-484B-B19E-EB8D1F5689A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xmlns="" id="{87FEDF8F-90D1-4731-90AA-883DFA63D94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xmlns="" id="{8EB5BF70-BA80-4AA2-9923-0998BE0A9DC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xmlns="" id="{DCE48F8D-0FAC-45C0-BFFD-5380531F749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xmlns="" id="{891F1E87-F5A6-4321-867F-B7A57966729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xmlns="" id="{1A03880E-8013-45EA-9F3B-D4FB1D4D9E4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xmlns="" id="{C0309810-4398-4B75-B916-5737D36EC5E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xmlns="" id="{72CBF4BA-4ED3-4349-AAC7-5646AD78718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xmlns="" id="{D46C6156-81FB-4089-8C31-116BB3EB976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xmlns="" id="{C306AE34-1CED-4614-84F0-DC56E7D40EB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xmlns="" id="{EA4E6E6A-1A85-4B76-97A4-9BF8D5372AD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xmlns="" id="{0B1D71C2-87CA-48BE-883B-91705C9AB9F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xmlns="" id="{C7A149CA-40F8-463D-9869-0D603892965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xmlns="" id="{4C840EB9-51F7-42BF-BD6D-3BE21409782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xmlns="" id="{B9F31AC5-356B-4E51-8EA6-A79DA404BA6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xmlns="" id="{62BF3867-7D8F-4D28-B2DC-BB86C23F296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a:extLst>
            <a:ext uri="{FF2B5EF4-FFF2-40B4-BE49-F238E27FC236}">
              <a16:creationId xmlns:a16="http://schemas.microsoft.com/office/drawing/2014/main" xmlns="" id="{F0689450-9C0A-4866-B8F2-734F2B812E21}"/>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xmlns="" id="{01B6CBC1-D462-4EB7-8548-2392964D822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xmlns="" id="{356208AC-8F19-4F95-A721-944E3F1A950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a:extLst>
            <a:ext uri="{FF2B5EF4-FFF2-40B4-BE49-F238E27FC236}">
              <a16:creationId xmlns:a16="http://schemas.microsoft.com/office/drawing/2014/main" xmlns="" id="{7B9892EB-124D-4647-B67C-C2D94DDDA52E}"/>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xmlns="" id="{047F0DE1-281A-4712-9E59-3D505D93A027}"/>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a:extLst>
            <a:ext uri="{FF2B5EF4-FFF2-40B4-BE49-F238E27FC236}">
              <a16:creationId xmlns:a16="http://schemas.microsoft.com/office/drawing/2014/main" xmlns="" id="{0093677F-B0CE-4266-8E49-E13E7A9A82F5}"/>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xmlns="" id="{04CDC7DB-9384-4C84-A2AB-5A6470BD7C6F}"/>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a:extLst>
            <a:ext uri="{FF2B5EF4-FFF2-40B4-BE49-F238E27FC236}">
              <a16:creationId xmlns:a16="http://schemas.microsoft.com/office/drawing/2014/main" xmlns="" id="{EDBAE6E5-C4DD-433B-B04C-EA698B359D6A}"/>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xmlns="" id="{3679319B-CEB5-456D-8023-9CA921B7B4C9}"/>
            </a:ext>
          </a:extLst>
        </xdr:cNvPr>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a:extLst>
            <a:ext uri="{FF2B5EF4-FFF2-40B4-BE49-F238E27FC236}">
              <a16:creationId xmlns:a16="http://schemas.microsoft.com/office/drawing/2014/main" xmlns="" id="{1C6A82FA-9E9F-4446-9484-F22B19EC24EF}"/>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a:extLst>
            <a:ext uri="{FF2B5EF4-FFF2-40B4-BE49-F238E27FC236}">
              <a16:creationId xmlns:a16="http://schemas.microsoft.com/office/drawing/2014/main" xmlns="" id="{1EF78F8A-C5C2-4A92-BBAD-04BA7DE6699B}"/>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a:extLst>
            <a:ext uri="{FF2B5EF4-FFF2-40B4-BE49-F238E27FC236}">
              <a16:creationId xmlns:a16="http://schemas.microsoft.com/office/drawing/2014/main" xmlns="" id="{1100B71C-4A69-472A-BBD3-5ACC964B200C}"/>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a:extLst>
            <a:ext uri="{FF2B5EF4-FFF2-40B4-BE49-F238E27FC236}">
              <a16:creationId xmlns:a16="http://schemas.microsoft.com/office/drawing/2014/main" xmlns="" id="{015B0220-72D9-4F58-8139-E56B228DF164}"/>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a:extLst>
            <a:ext uri="{FF2B5EF4-FFF2-40B4-BE49-F238E27FC236}">
              <a16:creationId xmlns:a16="http://schemas.microsoft.com/office/drawing/2014/main" xmlns="" id="{8F440609-3820-4E06-A3C8-90C75C0D10D8}"/>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73010DFE-EB41-4C60-8A97-A4ED02B4E79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53DECA04-BFC8-4B29-ABC5-C21DE669D93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9FB70285-51E3-4E64-9699-E03D4CA4C3F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1A4EE4A8-FE02-4396-A380-2BF3AF454A4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2BECAB9F-A72F-411A-B2CE-CBECD40D22C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16510</xdr:rowOff>
    </xdr:from>
    <xdr:to>
      <xdr:col>24</xdr:col>
      <xdr:colOff>114300</xdr:colOff>
      <xdr:row>59</xdr:row>
      <xdr:rowOff>118110</xdr:rowOff>
    </xdr:to>
    <xdr:sp macro="" textlink="">
      <xdr:nvSpPr>
        <xdr:cNvPr id="184" name="楕円 183">
          <a:extLst>
            <a:ext uri="{FF2B5EF4-FFF2-40B4-BE49-F238E27FC236}">
              <a16:creationId xmlns:a16="http://schemas.microsoft.com/office/drawing/2014/main" xmlns="" id="{FB26EF0D-8A3D-4AEF-BC70-106F90C18CC9}"/>
            </a:ext>
          </a:extLst>
        </xdr:cNvPr>
        <xdr:cNvSpPr/>
      </xdr:nvSpPr>
      <xdr:spPr>
        <a:xfrm>
          <a:off x="4584700" y="101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39387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xmlns="" id="{911488EA-5E32-4B01-8C87-9ADC7B19326A}"/>
            </a:ext>
          </a:extLst>
        </xdr:cNvPr>
        <xdr:cNvSpPr txBox="1"/>
      </xdr:nvSpPr>
      <xdr:spPr>
        <a:xfrm>
          <a:off x="4673600" y="998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27940</xdr:rowOff>
    </xdr:from>
    <xdr:to>
      <xdr:col>20</xdr:col>
      <xdr:colOff>38100</xdr:colOff>
      <xdr:row>59</xdr:row>
      <xdr:rowOff>129540</xdr:rowOff>
    </xdr:to>
    <xdr:sp macro="" textlink="">
      <xdr:nvSpPr>
        <xdr:cNvPr id="186" name="楕円 185">
          <a:extLst>
            <a:ext uri="{FF2B5EF4-FFF2-40B4-BE49-F238E27FC236}">
              <a16:creationId xmlns:a16="http://schemas.microsoft.com/office/drawing/2014/main" xmlns="" id="{F2302966-5D5A-4936-8F63-542819029A45}"/>
            </a:ext>
          </a:extLst>
        </xdr:cNvPr>
        <xdr:cNvSpPr/>
      </xdr:nvSpPr>
      <xdr:spPr>
        <a:xfrm>
          <a:off x="3746500" y="101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67310</xdr:rowOff>
    </xdr:from>
    <xdr:to>
      <xdr:col>24</xdr:col>
      <xdr:colOff>63500</xdr:colOff>
      <xdr:row>59</xdr:row>
      <xdr:rowOff>78740</xdr:rowOff>
    </xdr:to>
    <xdr:cxnSp macro="">
      <xdr:nvCxnSpPr>
        <xdr:cNvPr id="187" name="直線コネクタ 186">
          <a:extLst>
            <a:ext uri="{FF2B5EF4-FFF2-40B4-BE49-F238E27FC236}">
              <a16:creationId xmlns:a16="http://schemas.microsoft.com/office/drawing/2014/main" xmlns="" id="{ED643183-A9F8-4F87-88E7-7F4B77E9A87C}"/>
            </a:ext>
          </a:extLst>
        </xdr:cNvPr>
        <xdr:cNvCxnSpPr/>
      </xdr:nvCxnSpPr>
      <xdr:spPr>
        <a:xfrm flipV="1">
          <a:off x="3797300" y="101828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1270</xdr:rowOff>
    </xdr:from>
    <xdr:to>
      <xdr:col>15</xdr:col>
      <xdr:colOff>101600</xdr:colOff>
      <xdr:row>59</xdr:row>
      <xdr:rowOff>102870</xdr:rowOff>
    </xdr:to>
    <xdr:sp macro="" textlink="">
      <xdr:nvSpPr>
        <xdr:cNvPr id="188" name="楕円 187">
          <a:extLst>
            <a:ext uri="{FF2B5EF4-FFF2-40B4-BE49-F238E27FC236}">
              <a16:creationId xmlns:a16="http://schemas.microsoft.com/office/drawing/2014/main" xmlns="" id="{061B8D86-5D01-4708-B3E5-6DEC6671F8B9}"/>
            </a:ext>
          </a:extLst>
        </xdr:cNvPr>
        <xdr:cNvSpPr/>
      </xdr:nvSpPr>
      <xdr:spPr>
        <a:xfrm>
          <a:off x="28575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52070</xdr:rowOff>
    </xdr:from>
    <xdr:to>
      <xdr:col>19</xdr:col>
      <xdr:colOff>177800</xdr:colOff>
      <xdr:row>59</xdr:row>
      <xdr:rowOff>78740</xdr:rowOff>
    </xdr:to>
    <xdr:cxnSp macro="">
      <xdr:nvCxnSpPr>
        <xdr:cNvPr id="189" name="直線コネクタ 188">
          <a:extLst>
            <a:ext uri="{FF2B5EF4-FFF2-40B4-BE49-F238E27FC236}">
              <a16:creationId xmlns:a16="http://schemas.microsoft.com/office/drawing/2014/main" xmlns="" id="{1959D443-FAF7-493D-A7DF-3C34A74D747A}"/>
            </a:ext>
          </a:extLst>
        </xdr:cNvPr>
        <xdr:cNvCxnSpPr/>
      </xdr:nvCxnSpPr>
      <xdr:spPr>
        <a:xfrm>
          <a:off x="2908300" y="101676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146050</xdr:rowOff>
    </xdr:from>
    <xdr:to>
      <xdr:col>10</xdr:col>
      <xdr:colOff>165100</xdr:colOff>
      <xdr:row>59</xdr:row>
      <xdr:rowOff>76200</xdr:rowOff>
    </xdr:to>
    <xdr:sp macro="" textlink="">
      <xdr:nvSpPr>
        <xdr:cNvPr id="190" name="楕円 189">
          <a:extLst>
            <a:ext uri="{FF2B5EF4-FFF2-40B4-BE49-F238E27FC236}">
              <a16:creationId xmlns:a16="http://schemas.microsoft.com/office/drawing/2014/main" xmlns="" id="{3B2C9214-F50C-4102-95EC-E4E59F039DC8}"/>
            </a:ext>
          </a:extLst>
        </xdr:cNvPr>
        <xdr:cNvSpPr/>
      </xdr:nvSpPr>
      <xdr:spPr>
        <a:xfrm>
          <a:off x="1968500" y="10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25400</xdr:rowOff>
    </xdr:from>
    <xdr:to>
      <xdr:col>15</xdr:col>
      <xdr:colOff>50800</xdr:colOff>
      <xdr:row>59</xdr:row>
      <xdr:rowOff>52070</xdr:rowOff>
    </xdr:to>
    <xdr:cxnSp macro="">
      <xdr:nvCxnSpPr>
        <xdr:cNvPr id="191" name="直線コネクタ 190">
          <a:extLst>
            <a:ext uri="{FF2B5EF4-FFF2-40B4-BE49-F238E27FC236}">
              <a16:creationId xmlns:a16="http://schemas.microsoft.com/office/drawing/2014/main" xmlns="" id="{6C7C99C3-E7BB-4007-9F4A-05ED3C30B4D7}"/>
            </a:ext>
          </a:extLst>
        </xdr:cNvPr>
        <xdr:cNvCxnSpPr/>
      </xdr:nvCxnSpPr>
      <xdr:spPr>
        <a:xfrm>
          <a:off x="2019300" y="10140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119380</xdr:rowOff>
    </xdr:from>
    <xdr:to>
      <xdr:col>6</xdr:col>
      <xdr:colOff>38100</xdr:colOff>
      <xdr:row>59</xdr:row>
      <xdr:rowOff>49530</xdr:rowOff>
    </xdr:to>
    <xdr:sp macro="" textlink="">
      <xdr:nvSpPr>
        <xdr:cNvPr id="192" name="楕円 191">
          <a:extLst>
            <a:ext uri="{FF2B5EF4-FFF2-40B4-BE49-F238E27FC236}">
              <a16:creationId xmlns:a16="http://schemas.microsoft.com/office/drawing/2014/main" xmlns="" id="{A1836293-AD4C-455C-B9D4-46DFDD9749C9}"/>
            </a:ext>
          </a:extLst>
        </xdr:cNvPr>
        <xdr:cNvSpPr/>
      </xdr:nvSpPr>
      <xdr:spPr>
        <a:xfrm>
          <a:off x="10795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170180</xdr:rowOff>
    </xdr:from>
    <xdr:to>
      <xdr:col>10</xdr:col>
      <xdr:colOff>114300</xdr:colOff>
      <xdr:row>59</xdr:row>
      <xdr:rowOff>25400</xdr:rowOff>
    </xdr:to>
    <xdr:cxnSp macro="">
      <xdr:nvCxnSpPr>
        <xdr:cNvPr id="193" name="直線コネクタ 192">
          <a:extLst>
            <a:ext uri="{FF2B5EF4-FFF2-40B4-BE49-F238E27FC236}">
              <a16:creationId xmlns:a16="http://schemas.microsoft.com/office/drawing/2014/main" xmlns="" id="{CEE39B9A-FD71-4D09-8A3D-89BC5A95F5BA}"/>
            </a:ext>
          </a:extLst>
        </xdr:cNvPr>
        <xdr:cNvCxnSpPr/>
      </xdr:nvCxnSpPr>
      <xdr:spPr>
        <a:xfrm>
          <a:off x="1130300" y="10114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94" name="n_1aveValue【体育館・プール】&#10;有形固定資産減価償却率">
          <a:extLst>
            <a:ext uri="{FF2B5EF4-FFF2-40B4-BE49-F238E27FC236}">
              <a16:creationId xmlns:a16="http://schemas.microsoft.com/office/drawing/2014/main" xmlns="" id="{6D59A70A-791B-414C-801D-CBB9DEE2C099}"/>
            </a:ext>
          </a:extLst>
        </xdr:cNvPr>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195" name="n_2aveValue【体育館・プール】&#10;有形固定資産減価償却率">
          <a:extLst>
            <a:ext uri="{FF2B5EF4-FFF2-40B4-BE49-F238E27FC236}">
              <a16:creationId xmlns:a16="http://schemas.microsoft.com/office/drawing/2014/main" xmlns="" id="{6EDB8E43-B130-4741-B862-B8EB52944C70}"/>
            </a:ext>
          </a:extLst>
        </xdr:cNvPr>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96" name="n_3aveValue【体育館・プール】&#10;有形固定資産減価償却率">
          <a:extLst>
            <a:ext uri="{FF2B5EF4-FFF2-40B4-BE49-F238E27FC236}">
              <a16:creationId xmlns:a16="http://schemas.microsoft.com/office/drawing/2014/main" xmlns="" id="{D7870CF3-1F03-479B-9A7D-839E8CFD0741}"/>
            </a:ext>
          </a:extLst>
        </xdr:cNvPr>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16527</xdr:rowOff>
    </xdr:from>
    <xdr:ext cx="405111" cy="259045"/>
    <xdr:sp macro="" textlink="">
      <xdr:nvSpPr>
        <xdr:cNvPr id="197" name="n_4aveValue【体育館・プール】&#10;有形固定資産減価償却率">
          <a:extLst>
            <a:ext uri="{FF2B5EF4-FFF2-40B4-BE49-F238E27FC236}">
              <a16:creationId xmlns:a16="http://schemas.microsoft.com/office/drawing/2014/main" xmlns="" id="{A2B79AAE-BE60-4426-9A94-8D78AA989986}"/>
            </a:ext>
          </a:extLst>
        </xdr:cNvPr>
        <xdr:cNvSpPr txBox="1"/>
      </xdr:nvSpPr>
      <xdr:spPr>
        <a:xfrm>
          <a:off x="9277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146067</xdr:rowOff>
    </xdr:from>
    <xdr:ext cx="405111" cy="259045"/>
    <xdr:sp macro="" textlink="">
      <xdr:nvSpPr>
        <xdr:cNvPr id="198" name="n_1mainValue【体育館・プール】&#10;有形固定資産減価償却率">
          <a:extLst>
            <a:ext uri="{FF2B5EF4-FFF2-40B4-BE49-F238E27FC236}">
              <a16:creationId xmlns:a16="http://schemas.microsoft.com/office/drawing/2014/main" xmlns="" id="{C150C153-09E9-4F93-87EF-5BED517C10E7}"/>
            </a:ext>
          </a:extLst>
        </xdr:cNvPr>
        <xdr:cNvSpPr txBox="1"/>
      </xdr:nvSpPr>
      <xdr:spPr>
        <a:xfrm>
          <a:off x="3582044" y="9918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119397</xdr:rowOff>
    </xdr:from>
    <xdr:ext cx="405111" cy="259045"/>
    <xdr:sp macro="" textlink="">
      <xdr:nvSpPr>
        <xdr:cNvPr id="199" name="n_2mainValue【体育館・プール】&#10;有形固定資産減価償却率">
          <a:extLst>
            <a:ext uri="{FF2B5EF4-FFF2-40B4-BE49-F238E27FC236}">
              <a16:creationId xmlns:a16="http://schemas.microsoft.com/office/drawing/2014/main" xmlns="" id="{40AB58C9-17AD-4821-989E-4300C2DF626F}"/>
            </a:ext>
          </a:extLst>
        </xdr:cNvPr>
        <xdr:cNvSpPr txBox="1"/>
      </xdr:nvSpPr>
      <xdr:spPr>
        <a:xfrm>
          <a:off x="2705744" y="989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92727</xdr:rowOff>
    </xdr:from>
    <xdr:ext cx="405111" cy="259045"/>
    <xdr:sp macro="" textlink="">
      <xdr:nvSpPr>
        <xdr:cNvPr id="200" name="n_3mainValue【体育館・プール】&#10;有形固定資産減価償却率">
          <a:extLst>
            <a:ext uri="{FF2B5EF4-FFF2-40B4-BE49-F238E27FC236}">
              <a16:creationId xmlns:a16="http://schemas.microsoft.com/office/drawing/2014/main" xmlns="" id="{C043BD48-BDAD-474A-BA6C-3B2EE4C191FF}"/>
            </a:ext>
          </a:extLst>
        </xdr:cNvPr>
        <xdr:cNvSpPr txBox="1"/>
      </xdr:nvSpPr>
      <xdr:spPr>
        <a:xfrm>
          <a:off x="1816744" y="986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66057</xdr:rowOff>
    </xdr:from>
    <xdr:ext cx="405111" cy="259045"/>
    <xdr:sp macro="" textlink="">
      <xdr:nvSpPr>
        <xdr:cNvPr id="201" name="n_4mainValue【体育館・プール】&#10;有形固定資産減価償却率">
          <a:extLst>
            <a:ext uri="{FF2B5EF4-FFF2-40B4-BE49-F238E27FC236}">
              <a16:creationId xmlns:a16="http://schemas.microsoft.com/office/drawing/2014/main" xmlns="" id="{48188C2E-A3E7-4513-9601-8AEF30D482B2}"/>
            </a:ext>
          </a:extLst>
        </xdr:cNvPr>
        <xdr:cNvSpPr txBox="1"/>
      </xdr:nvSpPr>
      <xdr:spPr>
        <a:xfrm>
          <a:off x="927744" y="983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xmlns="" id="{2C7B77E7-0DF9-4BC7-B731-C6F11B1E738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xmlns="" id="{DB7B1F5D-0B12-4E8D-8BFE-9E202AE6775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xmlns="" id="{94B03C82-D076-4B3C-B5E3-87FEE43F85B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xmlns="" id="{9571E4A0-03AC-465D-95A4-576EAC2E1F7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xmlns="" id="{35D16C01-DD19-48F8-8FD3-0BB4FFAB904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xmlns="" id="{22608B69-A5A4-4C2A-9DBA-A4362FB8F0C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xmlns="" id="{905B0CA3-358C-44F0-878B-0D719950C50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xmlns="" id="{332BD48D-0A9A-4C5A-949C-B8A1E37ECAB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xmlns="" id="{F86980E3-1CCE-40DB-94E4-5541E9FC30F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xmlns="" id="{A0E0FF97-5CA4-45A8-9874-7FD8FCA16DC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xmlns="" id="{44C7E185-2DE2-4F15-83AC-BA4DFB66A8F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a:extLst>
            <a:ext uri="{FF2B5EF4-FFF2-40B4-BE49-F238E27FC236}">
              <a16:creationId xmlns:a16="http://schemas.microsoft.com/office/drawing/2014/main" xmlns="" id="{8E54001D-0A08-4F83-B59E-621D2100074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xmlns="" id="{9C8BEE00-E9A9-406C-9580-0CC9D541612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a:extLst>
            <a:ext uri="{FF2B5EF4-FFF2-40B4-BE49-F238E27FC236}">
              <a16:creationId xmlns:a16="http://schemas.microsoft.com/office/drawing/2014/main" xmlns="" id="{4562A1C0-96B3-4406-BD3B-B16572851C1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xmlns="" id="{B90167F4-0195-4A37-B63E-ADC93CD81C2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a:extLst>
            <a:ext uri="{FF2B5EF4-FFF2-40B4-BE49-F238E27FC236}">
              <a16:creationId xmlns:a16="http://schemas.microsoft.com/office/drawing/2014/main" xmlns="" id="{720167E7-A0A2-495D-9A23-671A5A9815D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xmlns="" id="{19BD1E30-2AD1-4A1B-A121-377BD4DA199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a:extLst>
            <a:ext uri="{FF2B5EF4-FFF2-40B4-BE49-F238E27FC236}">
              <a16:creationId xmlns:a16="http://schemas.microsoft.com/office/drawing/2014/main" xmlns="" id="{2EC45E9A-E2F0-412B-A5D4-58861DCD24E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xmlns="" id="{4F4D36A5-4584-42F6-9AFD-99E7BD549CE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a:extLst>
            <a:ext uri="{FF2B5EF4-FFF2-40B4-BE49-F238E27FC236}">
              <a16:creationId xmlns:a16="http://schemas.microsoft.com/office/drawing/2014/main" xmlns="" id="{7CF0BD8D-17F2-4AD3-BAA3-C1F10AF23A8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xmlns="" id="{DAB42526-CFBA-4569-A51C-038274715DF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xmlns="" id="{5CDD695E-BB97-45F3-A676-6000172EE49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xmlns="" id="{3EC8A2F4-62D9-40D1-B0A0-4114AD4B201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a:extLst>
            <a:ext uri="{FF2B5EF4-FFF2-40B4-BE49-F238E27FC236}">
              <a16:creationId xmlns:a16="http://schemas.microsoft.com/office/drawing/2014/main" xmlns="" id="{35BE9416-4E28-4E88-8566-3153A4A06893}"/>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a:extLst>
            <a:ext uri="{FF2B5EF4-FFF2-40B4-BE49-F238E27FC236}">
              <a16:creationId xmlns:a16="http://schemas.microsoft.com/office/drawing/2014/main" xmlns="" id="{3E3AE3DB-1AE7-4CE5-8DAC-279957652894}"/>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a:extLst>
            <a:ext uri="{FF2B5EF4-FFF2-40B4-BE49-F238E27FC236}">
              <a16:creationId xmlns:a16="http://schemas.microsoft.com/office/drawing/2014/main" xmlns="" id="{858AB1FF-16C3-43EB-B542-A8B862CD5B01}"/>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a:extLst>
            <a:ext uri="{FF2B5EF4-FFF2-40B4-BE49-F238E27FC236}">
              <a16:creationId xmlns:a16="http://schemas.microsoft.com/office/drawing/2014/main" xmlns="" id="{19381711-119F-4DAC-A173-995B055DC1C1}"/>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a:extLst>
            <a:ext uri="{FF2B5EF4-FFF2-40B4-BE49-F238E27FC236}">
              <a16:creationId xmlns:a16="http://schemas.microsoft.com/office/drawing/2014/main" xmlns="" id="{BC8C1315-2E5B-4C88-A1BA-1259E391B2A9}"/>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a:extLst>
            <a:ext uri="{FF2B5EF4-FFF2-40B4-BE49-F238E27FC236}">
              <a16:creationId xmlns:a16="http://schemas.microsoft.com/office/drawing/2014/main" xmlns="" id="{1C0660F0-6C91-493C-B8F0-39002A904E4F}"/>
            </a:ext>
          </a:extLst>
        </xdr:cNvPr>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a:extLst>
            <a:ext uri="{FF2B5EF4-FFF2-40B4-BE49-F238E27FC236}">
              <a16:creationId xmlns:a16="http://schemas.microsoft.com/office/drawing/2014/main" xmlns="" id="{0851B52F-B15B-4AFA-B514-C129746E8FD2}"/>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a:extLst>
            <a:ext uri="{FF2B5EF4-FFF2-40B4-BE49-F238E27FC236}">
              <a16:creationId xmlns:a16="http://schemas.microsoft.com/office/drawing/2014/main" xmlns="" id="{E758F262-6670-44E3-86BD-9E5A65876268}"/>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a:extLst>
            <a:ext uri="{FF2B5EF4-FFF2-40B4-BE49-F238E27FC236}">
              <a16:creationId xmlns:a16="http://schemas.microsoft.com/office/drawing/2014/main" xmlns="" id="{985EA1B4-F48C-441B-A9AA-31A084942302}"/>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a:extLst>
            <a:ext uri="{FF2B5EF4-FFF2-40B4-BE49-F238E27FC236}">
              <a16:creationId xmlns:a16="http://schemas.microsoft.com/office/drawing/2014/main" xmlns="" id="{9B23C436-49D0-43DB-9129-E172BC92EEDF}"/>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a:extLst>
            <a:ext uri="{FF2B5EF4-FFF2-40B4-BE49-F238E27FC236}">
              <a16:creationId xmlns:a16="http://schemas.microsoft.com/office/drawing/2014/main" xmlns="" id="{2D9AB308-D8BD-40D5-BE0C-E096A47382CB}"/>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10539980-111E-459F-84FC-B19DFF8B2B7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5057D1F2-949B-4E53-AFF8-1683C9A3CB9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CFCF257B-E689-461F-9CB7-58DB4B7936E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54E02F23-72F5-4F01-AEC4-0D5CDF4267F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FB1EA85B-D349-460E-85A3-B5B5A5C5DC2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41" name="楕円 240">
          <a:extLst>
            <a:ext uri="{FF2B5EF4-FFF2-40B4-BE49-F238E27FC236}">
              <a16:creationId xmlns:a16="http://schemas.microsoft.com/office/drawing/2014/main" xmlns="" id="{A48962B6-F73C-4BA5-A208-F9A281C2037F}"/>
            </a:ext>
          </a:extLst>
        </xdr:cNvPr>
        <xdr:cNvSpPr/>
      </xdr:nvSpPr>
      <xdr:spPr>
        <a:xfrm>
          <a:off x="10426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27322</xdr:rowOff>
    </xdr:from>
    <xdr:ext cx="469744" cy="259045"/>
    <xdr:sp macro="" textlink="">
      <xdr:nvSpPr>
        <xdr:cNvPr id="242" name="【体育館・プール】&#10;一人当たり面積該当値テキスト">
          <a:extLst>
            <a:ext uri="{FF2B5EF4-FFF2-40B4-BE49-F238E27FC236}">
              <a16:creationId xmlns:a16="http://schemas.microsoft.com/office/drawing/2014/main" xmlns="" id="{28296FE1-A283-452D-A987-34ABE96841D3}"/>
            </a:ext>
          </a:extLst>
        </xdr:cNvPr>
        <xdr:cNvSpPr txBox="1"/>
      </xdr:nvSpPr>
      <xdr:spPr>
        <a:xfrm>
          <a:off x="10515600"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xdr:rowOff>
    </xdr:from>
    <xdr:to>
      <xdr:col>50</xdr:col>
      <xdr:colOff>165100</xdr:colOff>
      <xdr:row>62</xdr:row>
      <xdr:rowOff>107950</xdr:rowOff>
    </xdr:to>
    <xdr:sp macro="" textlink="">
      <xdr:nvSpPr>
        <xdr:cNvPr id="243" name="楕円 242">
          <a:extLst>
            <a:ext uri="{FF2B5EF4-FFF2-40B4-BE49-F238E27FC236}">
              <a16:creationId xmlns:a16="http://schemas.microsoft.com/office/drawing/2014/main" xmlns="" id="{DF8C04A5-797B-4164-9785-856F66ED0B90}"/>
            </a:ext>
          </a:extLst>
        </xdr:cNvPr>
        <xdr:cNvSpPr/>
      </xdr:nvSpPr>
      <xdr:spPr>
        <a:xfrm>
          <a:off x="9588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55245</xdr:rowOff>
    </xdr:from>
    <xdr:to>
      <xdr:col>55</xdr:col>
      <xdr:colOff>0</xdr:colOff>
      <xdr:row>62</xdr:row>
      <xdr:rowOff>57150</xdr:rowOff>
    </xdr:to>
    <xdr:cxnSp macro="">
      <xdr:nvCxnSpPr>
        <xdr:cNvPr id="244" name="直線コネクタ 243">
          <a:extLst>
            <a:ext uri="{FF2B5EF4-FFF2-40B4-BE49-F238E27FC236}">
              <a16:creationId xmlns:a16="http://schemas.microsoft.com/office/drawing/2014/main" xmlns="" id="{F0FBFCFD-5C83-45F2-9DB4-F572B506F33C}"/>
            </a:ext>
          </a:extLst>
        </xdr:cNvPr>
        <xdr:cNvCxnSpPr/>
      </xdr:nvCxnSpPr>
      <xdr:spPr>
        <a:xfrm flipV="1">
          <a:off x="9639300" y="106851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6350</xdr:rowOff>
    </xdr:from>
    <xdr:to>
      <xdr:col>46</xdr:col>
      <xdr:colOff>38100</xdr:colOff>
      <xdr:row>62</xdr:row>
      <xdr:rowOff>107950</xdr:rowOff>
    </xdr:to>
    <xdr:sp macro="" textlink="">
      <xdr:nvSpPr>
        <xdr:cNvPr id="245" name="楕円 244">
          <a:extLst>
            <a:ext uri="{FF2B5EF4-FFF2-40B4-BE49-F238E27FC236}">
              <a16:creationId xmlns:a16="http://schemas.microsoft.com/office/drawing/2014/main" xmlns="" id="{E1091B13-3E9D-481A-88FB-46A899828CFE}"/>
            </a:ext>
          </a:extLst>
        </xdr:cNvPr>
        <xdr:cNvSpPr/>
      </xdr:nvSpPr>
      <xdr:spPr>
        <a:xfrm>
          <a:off x="869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57150</xdr:rowOff>
    </xdr:from>
    <xdr:to>
      <xdr:col>50</xdr:col>
      <xdr:colOff>114300</xdr:colOff>
      <xdr:row>62</xdr:row>
      <xdr:rowOff>57150</xdr:rowOff>
    </xdr:to>
    <xdr:cxnSp macro="">
      <xdr:nvCxnSpPr>
        <xdr:cNvPr id="246" name="直線コネクタ 245">
          <a:extLst>
            <a:ext uri="{FF2B5EF4-FFF2-40B4-BE49-F238E27FC236}">
              <a16:creationId xmlns:a16="http://schemas.microsoft.com/office/drawing/2014/main" xmlns="" id="{C3EAB20D-B229-4516-9DE2-8DEBE12D9B2E}"/>
            </a:ext>
          </a:extLst>
        </xdr:cNvPr>
        <xdr:cNvCxnSpPr/>
      </xdr:nvCxnSpPr>
      <xdr:spPr>
        <a:xfrm>
          <a:off x="8750300" y="1068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xdr:rowOff>
    </xdr:from>
    <xdr:to>
      <xdr:col>41</xdr:col>
      <xdr:colOff>101600</xdr:colOff>
      <xdr:row>62</xdr:row>
      <xdr:rowOff>107950</xdr:rowOff>
    </xdr:to>
    <xdr:sp macro="" textlink="">
      <xdr:nvSpPr>
        <xdr:cNvPr id="247" name="楕円 246">
          <a:extLst>
            <a:ext uri="{FF2B5EF4-FFF2-40B4-BE49-F238E27FC236}">
              <a16:creationId xmlns:a16="http://schemas.microsoft.com/office/drawing/2014/main" xmlns="" id="{8578D49A-22A7-4B22-B542-1940C6FC8BBE}"/>
            </a:ext>
          </a:extLst>
        </xdr:cNvPr>
        <xdr:cNvSpPr/>
      </xdr:nvSpPr>
      <xdr:spPr>
        <a:xfrm>
          <a:off x="781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57150</xdr:rowOff>
    </xdr:from>
    <xdr:to>
      <xdr:col>45</xdr:col>
      <xdr:colOff>177800</xdr:colOff>
      <xdr:row>62</xdr:row>
      <xdr:rowOff>57150</xdr:rowOff>
    </xdr:to>
    <xdr:cxnSp macro="">
      <xdr:nvCxnSpPr>
        <xdr:cNvPr id="248" name="直線コネクタ 247">
          <a:extLst>
            <a:ext uri="{FF2B5EF4-FFF2-40B4-BE49-F238E27FC236}">
              <a16:creationId xmlns:a16="http://schemas.microsoft.com/office/drawing/2014/main" xmlns="" id="{868F6A26-63A5-40FF-A54A-B4BB7699CB6A}"/>
            </a:ext>
          </a:extLst>
        </xdr:cNvPr>
        <xdr:cNvCxnSpPr/>
      </xdr:nvCxnSpPr>
      <xdr:spPr>
        <a:xfrm>
          <a:off x="7861300" y="1068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8255</xdr:rowOff>
    </xdr:from>
    <xdr:to>
      <xdr:col>36</xdr:col>
      <xdr:colOff>165100</xdr:colOff>
      <xdr:row>62</xdr:row>
      <xdr:rowOff>109855</xdr:rowOff>
    </xdr:to>
    <xdr:sp macro="" textlink="">
      <xdr:nvSpPr>
        <xdr:cNvPr id="249" name="楕円 248">
          <a:extLst>
            <a:ext uri="{FF2B5EF4-FFF2-40B4-BE49-F238E27FC236}">
              <a16:creationId xmlns:a16="http://schemas.microsoft.com/office/drawing/2014/main" xmlns="" id="{D2972D88-8BAE-4DCC-9ADB-56BC60C73F00}"/>
            </a:ext>
          </a:extLst>
        </xdr:cNvPr>
        <xdr:cNvSpPr/>
      </xdr:nvSpPr>
      <xdr:spPr>
        <a:xfrm>
          <a:off x="6921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57150</xdr:rowOff>
    </xdr:from>
    <xdr:to>
      <xdr:col>41</xdr:col>
      <xdr:colOff>50800</xdr:colOff>
      <xdr:row>62</xdr:row>
      <xdr:rowOff>59055</xdr:rowOff>
    </xdr:to>
    <xdr:cxnSp macro="">
      <xdr:nvCxnSpPr>
        <xdr:cNvPr id="250" name="直線コネクタ 249">
          <a:extLst>
            <a:ext uri="{FF2B5EF4-FFF2-40B4-BE49-F238E27FC236}">
              <a16:creationId xmlns:a16="http://schemas.microsoft.com/office/drawing/2014/main" xmlns="" id="{F9E24046-6D2A-4AC5-907B-4C3B30899719}"/>
            </a:ext>
          </a:extLst>
        </xdr:cNvPr>
        <xdr:cNvCxnSpPr/>
      </xdr:nvCxnSpPr>
      <xdr:spPr>
        <a:xfrm flipV="1">
          <a:off x="6972300" y="106870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a:extLst>
            <a:ext uri="{FF2B5EF4-FFF2-40B4-BE49-F238E27FC236}">
              <a16:creationId xmlns:a16="http://schemas.microsoft.com/office/drawing/2014/main" xmlns="" id="{0544D75E-C88E-4492-871A-9257BF918844}"/>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a:extLst>
            <a:ext uri="{FF2B5EF4-FFF2-40B4-BE49-F238E27FC236}">
              <a16:creationId xmlns:a16="http://schemas.microsoft.com/office/drawing/2014/main" xmlns="" id="{9B66AB06-15DD-4FF2-9D68-7BF022524A86}"/>
            </a:ext>
          </a:extLst>
        </xdr:cNvPr>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a:extLst>
            <a:ext uri="{FF2B5EF4-FFF2-40B4-BE49-F238E27FC236}">
              <a16:creationId xmlns:a16="http://schemas.microsoft.com/office/drawing/2014/main" xmlns="" id="{72B6D76D-62F3-4C1F-8A4C-7AAD47204CED}"/>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54" name="n_4aveValue【体育館・プール】&#10;一人当たり面積">
          <a:extLst>
            <a:ext uri="{FF2B5EF4-FFF2-40B4-BE49-F238E27FC236}">
              <a16:creationId xmlns:a16="http://schemas.microsoft.com/office/drawing/2014/main" xmlns="" id="{F58E8260-40C0-4BAD-AE58-35AED74F8B43}"/>
            </a:ext>
          </a:extLst>
        </xdr:cNvPr>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124477</xdr:rowOff>
    </xdr:from>
    <xdr:ext cx="469744" cy="259045"/>
    <xdr:sp macro="" textlink="">
      <xdr:nvSpPr>
        <xdr:cNvPr id="255" name="n_1mainValue【体育館・プール】&#10;一人当たり面積">
          <a:extLst>
            <a:ext uri="{FF2B5EF4-FFF2-40B4-BE49-F238E27FC236}">
              <a16:creationId xmlns:a16="http://schemas.microsoft.com/office/drawing/2014/main" xmlns="" id="{F9AFE7C5-2BF9-43B8-90CF-848EACC3E31D}"/>
            </a:ext>
          </a:extLst>
        </xdr:cNvPr>
        <xdr:cNvSpPr txBox="1"/>
      </xdr:nvSpPr>
      <xdr:spPr>
        <a:xfrm>
          <a:off x="93917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124477</xdr:rowOff>
    </xdr:from>
    <xdr:ext cx="469744" cy="259045"/>
    <xdr:sp macro="" textlink="">
      <xdr:nvSpPr>
        <xdr:cNvPr id="256" name="n_2mainValue【体育館・プール】&#10;一人当たり面積">
          <a:extLst>
            <a:ext uri="{FF2B5EF4-FFF2-40B4-BE49-F238E27FC236}">
              <a16:creationId xmlns:a16="http://schemas.microsoft.com/office/drawing/2014/main" xmlns="" id="{0866BDFC-DBE6-41A7-AC72-17AEB36D2A8A}"/>
            </a:ext>
          </a:extLst>
        </xdr:cNvPr>
        <xdr:cNvSpPr txBox="1"/>
      </xdr:nvSpPr>
      <xdr:spPr>
        <a:xfrm>
          <a:off x="8515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124477</xdr:rowOff>
    </xdr:from>
    <xdr:ext cx="469744" cy="259045"/>
    <xdr:sp macro="" textlink="">
      <xdr:nvSpPr>
        <xdr:cNvPr id="257" name="n_3mainValue【体育館・プール】&#10;一人当たり面積">
          <a:extLst>
            <a:ext uri="{FF2B5EF4-FFF2-40B4-BE49-F238E27FC236}">
              <a16:creationId xmlns:a16="http://schemas.microsoft.com/office/drawing/2014/main" xmlns="" id="{1933F4BE-BEA0-495A-8CAC-32E13982FDF2}"/>
            </a:ext>
          </a:extLst>
        </xdr:cNvPr>
        <xdr:cNvSpPr txBox="1"/>
      </xdr:nvSpPr>
      <xdr:spPr>
        <a:xfrm>
          <a:off x="7626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126382</xdr:rowOff>
    </xdr:from>
    <xdr:ext cx="469744" cy="259045"/>
    <xdr:sp macro="" textlink="">
      <xdr:nvSpPr>
        <xdr:cNvPr id="258" name="n_4mainValue【体育館・プール】&#10;一人当たり面積">
          <a:extLst>
            <a:ext uri="{FF2B5EF4-FFF2-40B4-BE49-F238E27FC236}">
              <a16:creationId xmlns:a16="http://schemas.microsoft.com/office/drawing/2014/main" xmlns="" id="{EF6E396B-097B-498A-813B-C223850C23EC}"/>
            </a:ext>
          </a:extLst>
        </xdr:cNvPr>
        <xdr:cNvSpPr txBox="1"/>
      </xdr:nvSpPr>
      <xdr:spPr>
        <a:xfrm>
          <a:off x="6737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xmlns="" id="{3661D213-1C35-4197-AA6C-B885F1A1524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xmlns="" id="{6AA2308B-4BF6-4A12-AA69-012B296562D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xmlns="" id="{183CE097-F0A5-4C31-A455-95772D9D03A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xmlns="" id="{3376192C-1EDE-41E4-8C76-C6598E19738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xmlns="" id="{1970FA04-3872-4D46-BDB9-7BDB22FF95E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xmlns="" id="{8E6294BE-7BB6-4CFD-946A-9116A1F24D1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xmlns="" id="{ADFDA62E-A83B-4083-A601-E53D38C103F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xmlns="" id="{280F9E69-7F83-4931-BBC2-B90D250E1E5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xmlns="" id="{4ADC9F6E-5046-48E2-93DA-C69ECA1077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xmlns="" id="{0EC22F69-E0C2-45B6-80FB-971D5CA395B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xmlns="" id="{AE80341A-D9B3-4858-8F6F-15CACA3EB55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xmlns="" id="{21727CAD-488E-4AEF-B64D-76F13361AA9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xmlns="" id="{C64325AE-1565-4920-8E37-F2D6702AB95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xmlns="" id="{AAED21CE-F21F-455D-A025-944D382E160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xmlns="" id="{201E412E-8F82-494F-B205-5E01CA091D3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xmlns="" id="{6C79E560-0729-4C4A-8EE1-28C7FDB7E34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xmlns="" id="{B08F16D5-EE27-4D72-B995-5A0C1F9C673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xmlns="" id="{FBFD1E38-9B44-4A6C-8710-DB0CF53556A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xmlns="" id="{FDD055D8-69CE-4434-B85A-9470B3F3EA0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xmlns="" id="{775BA7AD-A192-4DB8-AE41-0F856191C5E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xmlns="" id="{7D2832EF-1F8C-4431-A90B-1872FDF1ACF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xmlns="" id="{C09E7993-D42D-4DCE-8C96-A419CD2F800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xmlns="" id="{1F300FFA-EA07-416F-B231-F7E28B49607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xmlns="" id="{84BD3CA7-E8DC-44A3-9A77-5EB7973F6EC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xmlns="" id="{6DB58C57-EA24-49DF-989E-819620BC3726}"/>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xmlns="" id="{6708406F-530D-4528-9851-0CF2D64E72E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xmlns="" id="{CEA016BC-7564-46C4-9A47-911F725057E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a:extLst>
            <a:ext uri="{FF2B5EF4-FFF2-40B4-BE49-F238E27FC236}">
              <a16:creationId xmlns:a16="http://schemas.microsoft.com/office/drawing/2014/main" xmlns="" id="{A31FABCB-06AC-4DC8-A1FB-98608E3C0996}"/>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a:extLst>
            <a:ext uri="{FF2B5EF4-FFF2-40B4-BE49-F238E27FC236}">
              <a16:creationId xmlns:a16="http://schemas.microsoft.com/office/drawing/2014/main" xmlns="" id="{F38DF585-545A-4865-ADD7-8D6BCBC2B008}"/>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88" name="【福祉施設】&#10;有形固定資産減価償却率平均値テキスト">
          <a:extLst>
            <a:ext uri="{FF2B5EF4-FFF2-40B4-BE49-F238E27FC236}">
              <a16:creationId xmlns:a16="http://schemas.microsoft.com/office/drawing/2014/main" xmlns="" id="{E80D202F-864C-47F3-AD64-E95CB56C9BBC}"/>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a:extLst>
            <a:ext uri="{FF2B5EF4-FFF2-40B4-BE49-F238E27FC236}">
              <a16:creationId xmlns:a16="http://schemas.microsoft.com/office/drawing/2014/main" xmlns="" id="{3EA5EE30-8B76-4212-A37E-1C7A2159265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a:extLst>
            <a:ext uri="{FF2B5EF4-FFF2-40B4-BE49-F238E27FC236}">
              <a16:creationId xmlns:a16="http://schemas.microsoft.com/office/drawing/2014/main" xmlns="" id="{DE6C5618-2060-42BD-9C12-52ABE845B6E1}"/>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a:extLst>
            <a:ext uri="{FF2B5EF4-FFF2-40B4-BE49-F238E27FC236}">
              <a16:creationId xmlns:a16="http://schemas.microsoft.com/office/drawing/2014/main" xmlns="" id="{07F994B5-67BB-4DB6-A0EB-07B6AD52ACE6}"/>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a:extLst>
            <a:ext uri="{FF2B5EF4-FFF2-40B4-BE49-F238E27FC236}">
              <a16:creationId xmlns:a16="http://schemas.microsoft.com/office/drawing/2014/main" xmlns="" id="{A4A54BB8-9A71-452C-96CB-591AA732BB93}"/>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a:extLst>
            <a:ext uri="{FF2B5EF4-FFF2-40B4-BE49-F238E27FC236}">
              <a16:creationId xmlns:a16="http://schemas.microsoft.com/office/drawing/2014/main" xmlns="" id="{60999659-E9BB-41B8-90F4-1F0AA9D32178}"/>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CC8FDA2F-600A-4F79-BF26-8B7D2D9FC23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59501349-20EA-4930-B60A-8EFCC46FCBF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720400A6-C9A7-46EC-AD43-34C0C6DDB24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41F45C25-4FA6-4DE5-A1C5-8F08B60A5EB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C0C36D45-8906-456E-BEBA-5B9CAA0A3EC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23495</xdr:rowOff>
    </xdr:from>
    <xdr:to>
      <xdr:col>15</xdr:col>
      <xdr:colOff>101600</xdr:colOff>
      <xdr:row>78</xdr:row>
      <xdr:rowOff>125095</xdr:rowOff>
    </xdr:to>
    <xdr:sp macro="" textlink="">
      <xdr:nvSpPr>
        <xdr:cNvPr id="299" name="楕円 298">
          <a:extLst>
            <a:ext uri="{FF2B5EF4-FFF2-40B4-BE49-F238E27FC236}">
              <a16:creationId xmlns:a16="http://schemas.microsoft.com/office/drawing/2014/main" xmlns="" id="{B37823F7-E9B1-4E23-9048-4D031B140E3A}"/>
            </a:ext>
          </a:extLst>
        </xdr:cNvPr>
        <xdr:cNvSpPr/>
      </xdr:nvSpPr>
      <xdr:spPr>
        <a:xfrm>
          <a:off x="2857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61595</xdr:rowOff>
    </xdr:from>
    <xdr:to>
      <xdr:col>10</xdr:col>
      <xdr:colOff>165100</xdr:colOff>
      <xdr:row>80</xdr:row>
      <xdr:rowOff>163195</xdr:rowOff>
    </xdr:to>
    <xdr:sp macro="" textlink="">
      <xdr:nvSpPr>
        <xdr:cNvPr id="300" name="楕円 299">
          <a:extLst>
            <a:ext uri="{FF2B5EF4-FFF2-40B4-BE49-F238E27FC236}">
              <a16:creationId xmlns:a16="http://schemas.microsoft.com/office/drawing/2014/main" xmlns="" id="{80A2CCF8-2363-4BF8-B365-83C80CDA232D}"/>
            </a:ext>
          </a:extLst>
        </xdr:cNvPr>
        <xdr:cNvSpPr/>
      </xdr:nvSpPr>
      <xdr:spPr>
        <a:xfrm>
          <a:off x="19685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74295</xdr:rowOff>
    </xdr:from>
    <xdr:to>
      <xdr:col>15</xdr:col>
      <xdr:colOff>50800</xdr:colOff>
      <xdr:row>80</xdr:row>
      <xdr:rowOff>112395</xdr:rowOff>
    </xdr:to>
    <xdr:cxnSp macro="">
      <xdr:nvCxnSpPr>
        <xdr:cNvPr id="301" name="直線コネクタ 300">
          <a:extLst>
            <a:ext uri="{FF2B5EF4-FFF2-40B4-BE49-F238E27FC236}">
              <a16:creationId xmlns:a16="http://schemas.microsoft.com/office/drawing/2014/main" xmlns="" id="{3A0E7C40-8D5F-42D1-9375-43A9FC409175}"/>
            </a:ext>
          </a:extLst>
        </xdr:cNvPr>
        <xdr:cNvCxnSpPr/>
      </xdr:nvCxnSpPr>
      <xdr:spPr>
        <a:xfrm flipV="1">
          <a:off x="2019300" y="13447395"/>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10161</xdr:rowOff>
    </xdr:from>
    <xdr:to>
      <xdr:col>6</xdr:col>
      <xdr:colOff>38100</xdr:colOff>
      <xdr:row>80</xdr:row>
      <xdr:rowOff>111761</xdr:rowOff>
    </xdr:to>
    <xdr:sp macro="" textlink="">
      <xdr:nvSpPr>
        <xdr:cNvPr id="302" name="楕円 301">
          <a:extLst>
            <a:ext uri="{FF2B5EF4-FFF2-40B4-BE49-F238E27FC236}">
              <a16:creationId xmlns:a16="http://schemas.microsoft.com/office/drawing/2014/main" xmlns="" id="{84F22679-5CB6-49E0-87A2-280B0C49C220}"/>
            </a:ext>
          </a:extLst>
        </xdr:cNvPr>
        <xdr:cNvSpPr/>
      </xdr:nvSpPr>
      <xdr:spPr>
        <a:xfrm>
          <a:off x="1079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60961</xdr:rowOff>
    </xdr:from>
    <xdr:to>
      <xdr:col>10</xdr:col>
      <xdr:colOff>114300</xdr:colOff>
      <xdr:row>80</xdr:row>
      <xdr:rowOff>112395</xdr:rowOff>
    </xdr:to>
    <xdr:cxnSp macro="">
      <xdr:nvCxnSpPr>
        <xdr:cNvPr id="303" name="直線コネクタ 302">
          <a:extLst>
            <a:ext uri="{FF2B5EF4-FFF2-40B4-BE49-F238E27FC236}">
              <a16:creationId xmlns:a16="http://schemas.microsoft.com/office/drawing/2014/main" xmlns="" id="{09C9DE7D-3732-4AE1-885E-37561CBFB19D}"/>
            </a:ext>
          </a:extLst>
        </xdr:cNvPr>
        <xdr:cNvCxnSpPr/>
      </xdr:nvCxnSpPr>
      <xdr:spPr>
        <a:xfrm>
          <a:off x="1130300" y="137769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4" name="n_1aveValue【福祉施設】&#10;有形固定資産減価償却率">
          <a:extLst>
            <a:ext uri="{FF2B5EF4-FFF2-40B4-BE49-F238E27FC236}">
              <a16:creationId xmlns:a16="http://schemas.microsoft.com/office/drawing/2014/main" xmlns="" id="{85F39457-F34A-4A08-B35E-DA89071C6F1F}"/>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305" name="n_2aveValue【福祉施設】&#10;有形固定資産減価償却率">
          <a:extLst>
            <a:ext uri="{FF2B5EF4-FFF2-40B4-BE49-F238E27FC236}">
              <a16:creationId xmlns:a16="http://schemas.microsoft.com/office/drawing/2014/main" xmlns="" id="{A602811C-FBAD-4C49-90E1-03C20CDD5DC3}"/>
            </a:ext>
          </a:extLst>
        </xdr:cNvPr>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306" name="n_3aveValue【福祉施設】&#10;有形固定資産減価償却率">
          <a:extLst>
            <a:ext uri="{FF2B5EF4-FFF2-40B4-BE49-F238E27FC236}">
              <a16:creationId xmlns:a16="http://schemas.microsoft.com/office/drawing/2014/main" xmlns="" id="{61D8ABA3-240C-4457-84AB-0C768629ED2C}"/>
            </a:ext>
          </a:extLst>
        </xdr:cNvPr>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110507</xdr:rowOff>
    </xdr:from>
    <xdr:ext cx="405111" cy="259045"/>
    <xdr:sp macro="" textlink="">
      <xdr:nvSpPr>
        <xdr:cNvPr id="307" name="n_4aveValue【福祉施設】&#10;有形固定資産減価償却率">
          <a:extLst>
            <a:ext uri="{FF2B5EF4-FFF2-40B4-BE49-F238E27FC236}">
              <a16:creationId xmlns:a16="http://schemas.microsoft.com/office/drawing/2014/main" xmlns="" id="{D75EBC4E-DB9B-436B-B0CF-12F623E74C03}"/>
            </a:ext>
          </a:extLst>
        </xdr:cNvPr>
        <xdr:cNvSpPr txBox="1"/>
      </xdr:nvSpPr>
      <xdr:spPr>
        <a:xfrm>
          <a:off x="927744" y="1399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141622</xdr:rowOff>
    </xdr:from>
    <xdr:ext cx="405111" cy="259045"/>
    <xdr:sp macro="" textlink="">
      <xdr:nvSpPr>
        <xdr:cNvPr id="308" name="n_2mainValue【福祉施設】&#10;有形固定資産減価償却率">
          <a:extLst>
            <a:ext uri="{FF2B5EF4-FFF2-40B4-BE49-F238E27FC236}">
              <a16:creationId xmlns:a16="http://schemas.microsoft.com/office/drawing/2014/main" xmlns="" id="{58E9120D-68A9-47E3-8452-0EDCF2176A6D}"/>
            </a:ext>
          </a:extLst>
        </xdr:cNvPr>
        <xdr:cNvSpPr txBox="1"/>
      </xdr:nvSpPr>
      <xdr:spPr>
        <a:xfrm>
          <a:off x="2705744" y="1317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8272</xdr:rowOff>
    </xdr:from>
    <xdr:ext cx="405111" cy="259045"/>
    <xdr:sp macro="" textlink="">
      <xdr:nvSpPr>
        <xdr:cNvPr id="309" name="n_3mainValue【福祉施設】&#10;有形固定資産減価償却率">
          <a:extLst>
            <a:ext uri="{FF2B5EF4-FFF2-40B4-BE49-F238E27FC236}">
              <a16:creationId xmlns:a16="http://schemas.microsoft.com/office/drawing/2014/main" xmlns="" id="{FEAE4792-9ED7-46BE-A0FF-A73DACA65EA7}"/>
            </a:ext>
          </a:extLst>
        </xdr:cNvPr>
        <xdr:cNvSpPr txBox="1"/>
      </xdr:nvSpPr>
      <xdr:spPr>
        <a:xfrm>
          <a:off x="18167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128288</xdr:rowOff>
    </xdr:from>
    <xdr:ext cx="405111" cy="259045"/>
    <xdr:sp macro="" textlink="">
      <xdr:nvSpPr>
        <xdr:cNvPr id="310" name="n_4mainValue【福祉施設】&#10;有形固定資産減価償却率">
          <a:extLst>
            <a:ext uri="{FF2B5EF4-FFF2-40B4-BE49-F238E27FC236}">
              <a16:creationId xmlns:a16="http://schemas.microsoft.com/office/drawing/2014/main" xmlns="" id="{347CEC7C-F40D-465B-B5ED-287AEB2841F6}"/>
            </a:ext>
          </a:extLst>
        </xdr:cNvPr>
        <xdr:cNvSpPr txBox="1"/>
      </xdr:nvSpPr>
      <xdr:spPr>
        <a:xfrm>
          <a:off x="927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a:extLst>
            <a:ext uri="{FF2B5EF4-FFF2-40B4-BE49-F238E27FC236}">
              <a16:creationId xmlns:a16="http://schemas.microsoft.com/office/drawing/2014/main" xmlns="" id="{C4EEB497-B889-49D9-B164-ED20C56AC10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a:extLst>
            <a:ext uri="{FF2B5EF4-FFF2-40B4-BE49-F238E27FC236}">
              <a16:creationId xmlns:a16="http://schemas.microsoft.com/office/drawing/2014/main" xmlns="" id="{2C630761-3C7B-4F07-B24B-FADCD7694DC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a:extLst>
            <a:ext uri="{FF2B5EF4-FFF2-40B4-BE49-F238E27FC236}">
              <a16:creationId xmlns:a16="http://schemas.microsoft.com/office/drawing/2014/main" xmlns="" id="{86AF8C68-825E-4CE8-B5E0-5EB346EA804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a:extLst>
            <a:ext uri="{FF2B5EF4-FFF2-40B4-BE49-F238E27FC236}">
              <a16:creationId xmlns:a16="http://schemas.microsoft.com/office/drawing/2014/main" xmlns="" id="{3AE1B3B4-733D-42A4-8606-2D4085F7A26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a:extLst>
            <a:ext uri="{FF2B5EF4-FFF2-40B4-BE49-F238E27FC236}">
              <a16:creationId xmlns:a16="http://schemas.microsoft.com/office/drawing/2014/main" xmlns="" id="{4BF1CEBB-B1C3-45B9-9066-EF3B16D5861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a:extLst>
            <a:ext uri="{FF2B5EF4-FFF2-40B4-BE49-F238E27FC236}">
              <a16:creationId xmlns:a16="http://schemas.microsoft.com/office/drawing/2014/main" xmlns="" id="{3C9137F7-A28D-49DD-827C-944DF54219B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a:extLst>
            <a:ext uri="{FF2B5EF4-FFF2-40B4-BE49-F238E27FC236}">
              <a16:creationId xmlns:a16="http://schemas.microsoft.com/office/drawing/2014/main" xmlns="" id="{C4CF4516-722C-445C-91C3-C212C98AABB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xmlns="" id="{8ECE84DE-461B-4D2D-AB5A-906F69BF2E8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xmlns="" id="{97285173-7320-4832-B7C3-84974552E49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xmlns="" id="{1A6CCC3C-ED2D-4EA5-B730-B76D85C38E9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1" name="直線コネクタ 320">
          <a:extLst>
            <a:ext uri="{FF2B5EF4-FFF2-40B4-BE49-F238E27FC236}">
              <a16:creationId xmlns:a16="http://schemas.microsoft.com/office/drawing/2014/main" xmlns="" id="{B950F47F-EE58-437A-A707-37640279396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2" name="テキスト ボックス 321">
          <a:extLst>
            <a:ext uri="{FF2B5EF4-FFF2-40B4-BE49-F238E27FC236}">
              <a16:creationId xmlns:a16="http://schemas.microsoft.com/office/drawing/2014/main" xmlns="" id="{20030B80-A489-4E93-9ED5-F8F7EEF5599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3" name="直線コネクタ 322">
          <a:extLst>
            <a:ext uri="{FF2B5EF4-FFF2-40B4-BE49-F238E27FC236}">
              <a16:creationId xmlns:a16="http://schemas.microsoft.com/office/drawing/2014/main" xmlns="" id="{A88184A4-0C18-40CB-AEA0-C85C0BEEABC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4" name="テキスト ボックス 323">
          <a:extLst>
            <a:ext uri="{FF2B5EF4-FFF2-40B4-BE49-F238E27FC236}">
              <a16:creationId xmlns:a16="http://schemas.microsoft.com/office/drawing/2014/main" xmlns="" id="{A9EEEEB1-3A21-4C84-8A34-506E53BD8DC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5" name="直線コネクタ 324">
          <a:extLst>
            <a:ext uri="{FF2B5EF4-FFF2-40B4-BE49-F238E27FC236}">
              <a16:creationId xmlns:a16="http://schemas.microsoft.com/office/drawing/2014/main" xmlns="" id="{E9AA2417-0831-444A-942E-61CE2887EE8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6" name="テキスト ボックス 325">
          <a:extLst>
            <a:ext uri="{FF2B5EF4-FFF2-40B4-BE49-F238E27FC236}">
              <a16:creationId xmlns:a16="http://schemas.microsoft.com/office/drawing/2014/main" xmlns="" id="{C5258591-BE09-4018-B0DE-7E8815483C9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7" name="直線コネクタ 326">
          <a:extLst>
            <a:ext uri="{FF2B5EF4-FFF2-40B4-BE49-F238E27FC236}">
              <a16:creationId xmlns:a16="http://schemas.microsoft.com/office/drawing/2014/main" xmlns="" id="{11F5A750-E25B-4D10-9BBC-CEC8888DF80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8" name="テキスト ボックス 327">
          <a:extLst>
            <a:ext uri="{FF2B5EF4-FFF2-40B4-BE49-F238E27FC236}">
              <a16:creationId xmlns:a16="http://schemas.microsoft.com/office/drawing/2014/main" xmlns="" id="{CA1610D9-5681-444A-988D-C9BC9264AE2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xmlns="" id="{C75FCB3B-FAC4-4227-9343-428C3B72896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xmlns="" id="{27E79D27-A726-4A1A-96B7-D596E0D5F6E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a:extLst>
            <a:ext uri="{FF2B5EF4-FFF2-40B4-BE49-F238E27FC236}">
              <a16:creationId xmlns:a16="http://schemas.microsoft.com/office/drawing/2014/main" xmlns="" id="{94AE9A0A-0184-44DF-BBFD-08C204A871E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2" name="直線コネクタ 331">
          <a:extLst>
            <a:ext uri="{FF2B5EF4-FFF2-40B4-BE49-F238E27FC236}">
              <a16:creationId xmlns:a16="http://schemas.microsoft.com/office/drawing/2014/main" xmlns="" id="{4F304CC3-440F-402C-AD92-F268C5A95635}"/>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3" name="【福祉施設】&#10;一人当たり面積最小値テキスト">
          <a:extLst>
            <a:ext uri="{FF2B5EF4-FFF2-40B4-BE49-F238E27FC236}">
              <a16:creationId xmlns:a16="http://schemas.microsoft.com/office/drawing/2014/main" xmlns="" id="{0A6CF070-757A-4E06-8C9C-CBAC90A0A9F5}"/>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34" name="直線コネクタ 333">
          <a:extLst>
            <a:ext uri="{FF2B5EF4-FFF2-40B4-BE49-F238E27FC236}">
              <a16:creationId xmlns:a16="http://schemas.microsoft.com/office/drawing/2014/main" xmlns="" id="{163B0312-60C8-4FB4-82E9-9CF3B61DAEE5}"/>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35" name="【福祉施設】&#10;一人当たり面積最大値テキスト">
          <a:extLst>
            <a:ext uri="{FF2B5EF4-FFF2-40B4-BE49-F238E27FC236}">
              <a16:creationId xmlns:a16="http://schemas.microsoft.com/office/drawing/2014/main" xmlns="" id="{25548256-AB93-4069-88A6-834E285DE862}"/>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36" name="直線コネクタ 335">
          <a:extLst>
            <a:ext uri="{FF2B5EF4-FFF2-40B4-BE49-F238E27FC236}">
              <a16:creationId xmlns:a16="http://schemas.microsoft.com/office/drawing/2014/main" xmlns="" id="{7A037F26-C9FB-4FF5-BA17-9FB07BEB188E}"/>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37" name="【福祉施設】&#10;一人当たり面積平均値テキスト">
          <a:extLst>
            <a:ext uri="{FF2B5EF4-FFF2-40B4-BE49-F238E27FC236}">
              <a16:creationId xmlns:a16="http://schemas.microsoft.com/office/drawing/2014/main" xmlns="" id="{732FC7EE-7108-47F5-A112-E108E6230ED4}"/>
            </a:ext>
          </a:extLst>
        </xdr:cNvPr>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38" name="フローチャート: 判断 337">
          <a:extLst>
            <a:ext uri="{FF2B5EF4-FFF2-40B4-BE49-F238E27FC236}">
              <a16:creationId xmlns:a16="http://schemas.microsoft.com/office/drawing/2014/main" xmlns="" id="{546CFFBE-4F58-4E3E-B3D7-3D4EE43458A7}"/>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9" name="フローチャート: 判断 338">
          <a:extLst>
            <a:ext uri="{FF2B5EF4-FFF2-40B4-BE49-F238E27FC236}">
              <a16:creationId xmlns:a16="http://schemas.microsoft.com/office/drawing/2014/main" xmlns="" id="{77B01161-E93C-4193-912E-EE3F33A25564}"/>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0" name="フローチャート: 判断 339">
          <a:extLst>
            <a:ext uri="{FF2B5EF4-FFF2-40B4-BE49-F238E27FC236}">
              <a16:creationId xmlns:a16="http://schemas.microsoft.com/office/drawing/2014/main" xmlns="" id="{05BA3CDB-3ED7-42BC-876B-886C9BD7A4BA}"/>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1" name="フローチャート: 判断 340">
          <a:extLst>
            <a:ext uri="{FF2B5EF4-FFF2-40B4-BE49-F238E27FC236}">
              <a16:creationId xmlns:a16="http://schemas.microsoft.com/office/drawing/2014/main" xmlns="" id="{76227372-D557-479C-A17F-F21A2C37A31A}"/>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2" name="フローチャート: 判断 341">
          <a:extLst>
            <a:ext uri="{FF2B5EF4-FFF2-40B4-BE49-F238E27FC236}">
              <a16:creationId xmlns:a16="http://schemas.microsoft.com/office/drawing/2014/main" xmlns="" id="{2CD8EADA-73CF-46F1-B35F-5747A514BA54}"/>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xmlns="" id="{4396432D-EABD-4834-A450-50484A93D55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xmlns="" id="{8873FDB3-ABDD-4D89-B097-68831A87AF8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xmlns="" id="{D4AC6322-80ED-461F-9B13-EAF7B5536E1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xmlns="" id="{BAE5521D-2A9D-4B8E-B7BA-D0D7DF7134A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xmlns="" id="{20FD2D0D-1104-41A4-B5BC-DE2673701EF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17018</xdr:rowOff>
    </xdr:from>
    <xdr:to>
      <xdr:col>46</xdr:col>
      <xdr:colOff>38100</xdr:colOff>
      <xdr:row>85</xdr:row>
      <xdr:rowOff>118618</xdr:rowOff>
    </xdr:to>
    <xdr:sp macro="" textlink="">
      <xdr:nvSpPr>
        <xdr:cNvPr id="348" name="楕円 347">
          <a:extLst>
            <a:ext uri="{FF2B5EF4-FFF2-40B4-BE49-F238E27FC236}">
              <a16:creationId xmlns:a16="http://schemas.microsoft.com/office/drawing/2014/main" xmlns="" id="{205B03ED-5AD3-4649-B2F1-EBBFCB2073AF}"/>
            </a:ext>
          </a:extLst>
        </xdr:cNvPr>
        <xdr:cNvSpPr/>
      </xdr:nvSpPr>
      <xdr:spPr>
        <a:xfrm>
          <a:off x="8699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49" name="楕円 348">
          <a:extLst>
            <a:ext uri="{FF2B5EF4-FFF2-40B4-BE49-F238E27FC236}">
              <a16:creationId xmlns:a16="http://schemas.microsoft.com/office/drawing/2014/main" xmlns="" id="{594A8D62-EAD3-448A-8820-CDE29A4E3D9D}"/>
            </a:ext>
          </a:extLst>
        </xdr:cNvPr>
        <xdr:cNvSpPr/>
      </xdr:nvSpPr>
      <xdr:spPr>
        <a:xfrm>
          <a:off x="7810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81535</xdr:rowOff>
    </xdr:from>
    <xdr:to>
      <xdr:col>45</xdr:col>
      <xdr:colOff>177800</xdr:colOff>
      <xdr:row>85</xdr:row>
      <xdr:rowOff>67818</xdr:rowOff>
    </xdr:to>
    <xdr:cxnSp macro="">
      <xdr:nvCxnSpPr>
        <xdr:cNvPr id="350" name="直線コネクタ 349">
          <a:extLst>
            <a:ext uri="{FF2B5EF4-FFF2-40B4-BE49-F238E27FC236}">
              <a16:creationId xmlns:a16="http://schemas.microsoft.com/office/drawing/2014/main" xmlns="" id="{98BE925D-E31E-4169-8671-10927AF273A1}"/>
            </a:ext>
          </a:extLst>
        </xdr:cNvPr>
        <xdr:cNvCxnSpPr/>
      </xdr:nvCxnSpPr>
      <xdr:spPr>
        <a:xfrm>
          <a:off x="7861300" y="14483335"/>
          <a:ext cx="889000" cy="15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33020</xdr:rowOff>
    </xdr:from>
    <xdr:to>
      <xdr:col>36</xdr:col>
      <xdr:colOff>165100</xdr:colOff>
      <xdr:row>84</xdr:row>
      <xdr:rowOff>134620</xdr:rowOff>
    </xdr:to>
    <xdr:sp macro="" textlink="">
      <xdr:nvSpPr>
        <xdr:cNvPr id="351" name="楕円 350">
          <a:extLst>
            <a:ext uri="{FF2B5EF4-FFF2-40B4-BE49-F238E27FC236}">
              <a16:creationId xmlns:a16="http://schemas.microsoft.com/office/drawing/2014/main" xmlns="" id="{DFD38CCE-82A4-4622-A28A-BA20193EC2C7}"/>
            </a:ext>
          </a:extLst>
        </xdr:cNvPr>
        <xdr:cNvSpPr/>
      </xdr:nvSpPr>
      <xdr:spPr>
        <a:xfrm>
          <a:off x="6921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81535</xdr:rowOff>
    </xdr:from>
    <xdr:to>
      <xdr:col>41</xdr:col>
      <xdr:colOff>50800</xdr:colOff>
      <xdr:row>84</xdr:row>
      <xdr:rowOff>83820</xdr:rowOff>
    </xdr:to>
    <xdr:cxnSp macro="">
      <xdr:nvCxnSpPr>
        <xdr:cNvPr id="352" name="直線コネクタ 351">
          <a:extLst>
            <a:ext uri="{FF2B5EF4-FFF2-40B4-BE49-F238E27FC236}">
              <a16:creationId xmlns:a16="http://schemas.microsoft.com/office/drawing/2014/main" xmlns="" id="{0DD66D27-9D05-4A2D-AF69-0377F754A5C1}"/>
            </a:ext>
          </a:extLst>
        </xdr:cNvPr>
        <xdr:cNvCxnSpPr/>
      </xdr:nvCxnSpPr>
      <xdr:spPr>
        <a:xfrm flipV="1">
          <a:off x="6972300" y="144833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53" name="n_1aveValue【福祉施設】&#10;一人当たり面積">
          <a:extLst>
            <a:ext uri="{FF2B5EF4-FFF2-40B4-BE49-F238E27FC236}">
              <a16:creationId xmlns:a16="http://schemas.microsoft.com/office/drawing/2014/main" xmlns="" id="{7B22108A-C7FA-4034-9D29-E629FB64D658}"/>
            </a:ext>
          </a:extLst>
        </xdr:cNvPr>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54" name="n_2aveValue【福祉施設】&#10;一人当たり面積">
          <a:extLst>
            <a:ext uri="{FF2B5EF4-FFF2-40B4-BE49-F238E27FC236}">
              <a16:creationId xmlns:a16="http://schemas.microsoft.com/office/drawing/2014/main" xmlns="" id="{C7859716-AC7C-4AFB-B356-79D6BA7BA883}"/>
            </a:ext>
          </a:extLst>
        </xdr:cNvPr>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55" name="n_3aveValue【福祉施設】&#10;一人当たり面積">
          <a:extLst>
            <a:ext uri="{FF2B5EF4-FFF2-40B4-BE49-F238E27FC236}">
              <a16:creationId xmlns:a16="http://schemas.microsoft.com/office/drawing/2014/main" xmlns="" id="{CE926AC7-EB6A-46AD-8A97-9B332721CBF9}"/>
            </a:ext>
          </a:extLst>
        </xdr:cNvPr>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66312</xdr:rowOff>
    </xdr:from>
    <xdr:ext cx="469744" cy="259045"/>
    <xdr:sp macro="" textlink="">
      <xdr:nvSpPr>
        <xdr:cNvPr id="356" name="n_4aveValue【福祉施設】&#10;一人当たり面積">
          <a:extLst>
            <a:ext uri="{FF2B5EF4-FFF2-40B4-BE49-F238E27FC236}">
              <a16:creationId xmlns:a16="http://schemas.microsoft.com/office/drawing/2014/main" xmlns="" id="{0F092004-5A25-4B3C-B9FD-CAD1951AA570}"/>
            </a:ext>
          </a:extLst>
        </xdr:cNvPr>
        <xdr:cNvSpPr txBox="1"/>
      </xdr:nvSpPr>
      <xdr:spPr>
        <a:xfrm>
          <a:off x="6737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109745</xdr:rowOff>
    </xdr:from>
    <xdr:ext cx="469744" cy="259045"/>
    <xdr:sp macro="" textlink="">
      <xdr:nvSpPr>
        <xdr:cNvPr id="357" name="n_2mainValue【福祉施設】&#10;一人当たり面積">
          <a:extLst>
            <a:ext uri="{FF2B5EF4-FFF2-40B4-BE49-F238E27FC236}">
              <a16:creationId xmlns:a16="http://schemas.microsoft.com/office/drawing/2014/main" xmlns="" id="{3C9096E3-12B5-4504-A4CA-1A45536058F2}"/>
            </a:ext>
          </a:extLst>
        </xdr:cNvPr>
        <xdr:cNvSpPr txBox="1"/>
      </xdr:nvSpPr>
      <xdr:spPr>
        <a:xfrm>
          <a:off x="8515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58" name="n_3mainValue【福祉施設】&#10;一人当たり面積">
          <a:extLst>
            <a:ext uri="{FF2B5EF4-FFF2-40B4-BE49-F238E27FC236}">
              <a16:creationId xmlns:a16="http://schemas.microsoft.com/office/drawing/2014/main" xmlns="" id="{AC6EFB80-A05F-4301-B5FF-599F0371A80A}"/>
            </a:ext>
          </a:extLst>
        </xdr:cNvPr>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151147</xdr:rowOff>
    </xdr:from>
    <xdr:ext cx="469744" cy="259045"/>
    <xdr:sp macro="" textlink="">
      <xdr:nvSpPr>
        <xdr:cNvPr id="359" name="n_4mainValue【福祉施設】&#10;一人当たり面積">
          <a:extLst>
            <a:ext uri="{FF2B5EF4-FFF2-40B4-BE49-F238E27FC236}">
              <a16:creationId xmlns:a16="http://schemas.microsoft.com/office/drawing/2014/main" xmlns="" id="{65B16956-94AB-41E1-9606-70381335902C}"/>
            </a:ext>
          </a:extLst>
        </xdr:cNvPr>
        <xdr:cNvSpPr txBox="1"/>
      </xdr:nvSpPr>
      <xdr:spPr>
        <a:xfrm>
          <a:off x="6737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xmlns="" id="{CF92E5E1-B4A4-4CFA-8282-80B5A4E2834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xmlns="" id="{037B910B-5BE9-4F23-8F73-C103A82782F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xmlns="" id="{BCC0E3EA-7BCA-4518-A516-1E69891C8EB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xmlns="" id="{FE1567E9-9CBC-4BFE-97BE-668AA4EFD44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xmlns="" id="{141836F3-96E7-40C0-B42F-B268BEAD635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xmlns="" id="{911164B3-D0FD-4756-AF5E-472122877B8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xmlns="" id="{2D2FB8D0-2551-423E-9A70-C8DE76A0F64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xmlns="" id="{948480FC-41A8-46E0-954C-154EC09F4DF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a:extLst>
            <a:ext uri="{FF2B5EF4-FFF2-40B4-BE49-F238E27FC236}">
              <a16:creationId xmlns:a16="http://schemas.microsoft.com/office/drawing/2014/main" xmlns="" id="{DD855AAF-1E1D-45A0-8657-F74C903C0CB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a:extLst>
            <a:ext uri="{FF2B5EF4-FFF2-40B4-BE49-F238E27FC236}">
              <a16:creationId xmlns:a16="http://schemas.microsoft.com/office/drawing/2014/main" xmlns="" id="{21442E6C-1DFF-466B-AA75-99E8D98C286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0" name="テキスト ボックス 369">
          <a:extLst>
            <a:ext uri="{FF2B5EF4-FFF2-40B4-BE49-F238E27FC236}">
              <a16:creationId xmlns:a16="http://schemas.microsoft.com/office/drawing/2014/main" xmlns="" id="{C4454EE1-1815-4850-A988-EF111A8FC51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1" name="直線コネクタ 370">
          <a:extLst>
            <a:ext uri="{FF2B5EF4-FFF2-40B4-BE49-F238E27FC236}">
              <a16:creationId xmlns:a16="http://schemas.microsoft.com/office/drawing/2014/main" xmlns="" id="{B48948C1-6045-4CEF-8FCE-C010AF987DA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2" name="テキスト ボックス 371">
          <a:extLst>
            <a:ext uri="{FF2B5EF4-FFF2-40B4-BE49-F238E27FC236}">
              <a16:creationId xmlns:a16="http://schemas.microsoft.com/office/drawing/2014/main" xmlns="" id="{43D6F07B-9549-4A27-B24D-297869CDBD1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3" name="直線コネクタ 372">
          <a:extLst>
            <a:ext uri="{FF2B5EF4-FFF2-40B4-BE49-F238E27FC236}">
              <a16:creationId xmlns:a16="http://schemas.microsoft.com/office/drawing/2014/main" xmlns="" id="{4A0DDFD5-B803-47D5-8EEB-73F98FABABF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4" name="テキスト ボックス 373">
          <a:extLst>
            <a:ext uri="{FF2B5EF4-FFF2-40B4-BE49-F238E27FC236}">
              <a16:creationId xmlns:a16="http://schemas.microsoft.com/office/drawing/2014/main" xmlns="" id="{6681963F-6C54-40AD-9A25-F18DF754624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5" name="直線コネクタ 374">
          <a:extLst>
            <a:ext uri="{FF2B5EF4-FFF2-40B4-BE49-F238E27FC236}">
              <a16:creationId xmlns:a16="http://schemas.microsoft.com/office/drawing/2014/main" xmlns="" id="{42157EDA-6323-4E0A-8A7C-CE12917B0E1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6" name="テキスト ボックス 375">
          <a:extLst>
            <a:ext uri="{FF2B5EF4-FFF2-40B4-BE49-F238E27FC236}">
              <a16:creationId xmlns:a16="http://schemas.microsoft.com/office/drawing/2014/main" xmlns="" id="{7071D7D7-822E-4DE8-9CF2-75DA68E3D8E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7" name="直線コネクタ 376">
          <a:extLst>
            <a:ext uri="{FF2B5EF4-FFF2-40B4-BE49-F238E27FC236}">
              <a16:creationId xmlns:a16="http://schemas.microsoft.com/office/drawing/2014/main" xmlns="" id="{16DE85D9-4EC1-4FB2-9724-E0FF7EE31AE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8" name="テキスト ボックス 377">
          <a:extLst>
            <a:ext uri="{FF2B5EF4-FFF2-40B4-BE49-F238E27FC236}">
              <a16:creationId xmlns:a16="http://schemas.microsoft.com/office/drawing/2014/main" xmlns="" id="{F88FF5B5-596F-42BA-AB0B-372866542EC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9" name="直線コネクタ 378">
          <a:extLst>
            <a:ext uri="{FF2B5EF4-FFF2-40B4-BE49-F238E27FC236}">
              <a16:creationId xmlns:a16="http://schemas.microsoft.com/office/drawing/2014/main" xmlns="" id="{950DDF55-C02A-442E-BD7E-0806609C4E8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0" name="テキスト ボックス 379">
          <a:extLst>
            <a:ext uri="{FF2B5EF4-FFF2-40B4-BE49-F238E27FC236}">
              <a16:creationId xmlns:a16="http://schemas.microsoft.com/office/drawing/2014/main" xmlns="" id="{8F1C1CEF-BD2E-4958-86DB-119F1A4C7F7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1" name="直線コネクタ 380">
          <a:extLst>
            <a:ext uri="{FF2B5EF4-FFF2-40B4-BE49-F238E27FC236}">
              <a16:creationId xmlns:a16="http://schemas.microsoft.com/office/drawing/2014/main" xmlns="" id="{AB1BA5C1-D15E-480E-AEC8-357CCBF0E62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2" name="テキスト ボックス 381">
          <a:extLst>
            <a:ext uri="{FF2B5EF4-FFF2-40B4-BE49-F238E27FC236}">
              <a16:creationId xmlns:a16="http://schemas.microsoft.com/office/drawing/2014/main" xmlns="" id="{7ACB44A0-E98C-4CBF-83C0-2EDF14F95E0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a:extLst>
            <a:ext uri="{FF2B5EF4-FFF2-40B4-BE49-F238E27FC236}">
              <a16:creationId xmlns:a16="http://schemas.microsoft.com/office/drawing/2014/main" xmlns="" id="{72BD3C83-7A6E-4294-BA4E-218817821D8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市民会館】&#10;有形固定資産減価償却率グラフ枠">
          <a:extLst>
            <a:ext uri="{FF2B5EF4-FFF2-40B4-BE49-F238E27FC236}">
              <a16:creationId xmlns:a16="http://schemas.microsoft.com/office/drawing/2014/main" xmlns="" id="{D655C121-895A-47EE-9F55-EFEE7A49450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85" name="直線コネクタ 384">
          <a:extLst>
            <a:ext uri="{FF2B5EF4-FFF2-40B4-BE49-F238E27FC236}">
              <a16:creationId xmlns:a16="http://schemas.microsoft.com/office/drawing/2014/main" xmlns="" id="{AFB2A003-BC60-4274-A634-4DAE48C5FC7A}"/>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6" name="【市民会館】&#10;有形固定資産減価償却率最小値テキスト">
          <a:extLst>
            <a:ext uri="{FF2B5EF4-FFF2-40B4-BE49-F238E27FC236}">
              <a16:creationId xmlns:a16="http://schemas.microsoft.com/office/drawing/2014/main" xmlns="" id="{1A65EDF9-FBF7-438A-A891-F146124E0ECD}"/>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7" name="直線コネクタ 386">
          <a:extLst>
            <a:ext uri="{FF2B5EF4-FFF2-40B4-BE49-F238E27FC236}">
              <a16:creationId xmlns:a16="http://schemas.microsoft.com/office/drawing/2014/main" xmlns="" id="{8AD005DB-E3F1-43AB-BA1D-39D5D57FD61E}"/>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88" name="【市民会館】&#10;有形固定資産減価償却率最大値テキスト">
          <a:extLst>
            <a:ext uri="{FF2B5EF4-FFF2-40B4-BE49-F238E27FC236}">
              <a16:creationId xmlns:a16="http://schemas.microsoft.com/office/drawing/2014/main" xmlns="" id="{A2177490-169D-4325-A35C-8864B956B542}"/>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89" name="直線コネクタ 388">
          <a:extLst>
            <a:ext uri="{FF2B5EF4-FFF2-40B4-BE49-F238E27FC236}">
              <a16:creationId xmlns:a16="http://schemas.microsoft.com/office/drawing/2014/main" xmlns="" id="{1DDC12BD-EF95-4BFC-A8C8-C03AC7BE2B38}"/>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390" name="【市民会館】&#10;有形固定資産減価償却率平均値テキスト">
          <a:extLst>
            <a:ext uri="{FF2B5EF4-FFF2-40B4-BE49-F238E27FC236}">
              <a16:creationId xmlns:a16="http://schemas.microsoft.com/office/drawing/2014/main" xmlns="" id="{4F39D978-BAF8-4784-A2C0-F59CD69C06E9}"/>
            </a:ext>
          </a:extLst>
        </xdr:cNvPr>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91" name="フローチャート: 判断 390">
          <a:extLst>
            <a:ext uri="{FF2B5EF4-FFF2-40B4-BE49-F238E27FC236}">
              <a16:creationId xmlns:a16="http://schemas.microsoft.com/office/drawing/2014/main" xmlns="" id="{36858BFC-DDA2-4F64-8333-2AA6C67B4D0B}"/>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92" name="フローチャート: 判断 391">
          <a:extLst>
            <a:ext uri="{FF2B5EF4-FFF2-40B4-BE49-F238E27FC236}">
              <a16:creationId xmlns:a16="http://schemas.microsoft.com/office/drawing/2014/main" xmlns="" id="{5006E4DF-EA8A-4BFD-8141-1C59432749B7}"/>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93" name="フローチャート: 判断 392">
          <a:extLst>
            <a:ext uri="{FF2B5EF4-FFF2-40B4-BE49-F238E27FC236}">
              <a16:creationId xmlns:a16="http://schemas.microsoft.com/office/drawing/2014/main" xmlns="" id="{529E8EF8-D2B1-4247-953E-C907AC06AB93}"/>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94" name="フローチャート: 判断 393">
          <a:extLst>
            <a:ext uri="{FF2B5EF4-FFF2-40B4-BE49-F238E27FC236}">
              <a16:creationId xmlns:a16="http://schemas.microsoft.com/office/drawing/2014/main" xmlns="" id="{159A90FB-DE52-46A4-9DAF-629F4E4BB0AE}"/>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95" name="フローチャート: 判断 394">
          <a:extLst>
            <a:ext uri="{FF2B5EF4-FFF2-40B4-BE49-F238E27FC236}">
              <a16:creationId xmlns:a16="http://schemas.microsoft.com/office/drawing/2014/main" xmlns="" id="{0B0E460C-604B-4DE9-AE80-BEA30AF22F76}"/>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xmlns="" id="{2D8CA761-159A-4D15-B088-723B3202219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xmlns="" id="{CA325B27-8CD3-430E-9F02-3123ACC2120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xmlns="" id="{16A12E3E-6DBB-435B-9A34-8F8117730B7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xmlns="" id="{215FC4D0-E947-4898-8A44-79AA4FEAB45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xmlns="" id="{F6C4696E-D682-403E-A692-A2309E7AAA6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154395</xdr:rowOff>
    </xdr:from>
    <xdr:to>
      <xdr:col>24</xdr:col>
      <xdr:colOff>114300</xdr:colOff>
      <xdr:row>106</xdr:row>
      <xdr:rowOff>84545</xdr:rowOff>
    </xdr:to>
    <xdr:sp macro="" textlink="">
      <xdr:nvSpPr>
        <xdr:cNvPr id="401" name="楕円 400">
          <a:extLst>
            <a:ext uri="{FF2B5EF4-FFF2-40B4-BE49-F238E27FC236}">
              <a16:creationId xmlns:a16="http://schemas.microsoft.com/office/drawing/2014/main" xmlns="" id="{73C46C88-E6C5-44EB-A1C8-6EEDAA84B88A}"/>
            </a:ext>
          </a:extLst>
        </xdr:cNvPr>
        <xdr:cNvSpPr/>
      </xdr:nvSpPr>
      <xdr:spPr>
        <a:xfrm>
          <a:off x="4584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132822</xdr:rowOff>
    </xdr:from>
    <xdr:ext cx="405111" cy="259045"/>
    <xdr:sp macro="" textlink="">
      <xdr:nvSpPr>
        <xdr:cNvPr id="402" name="【市民会館】&#10;有形固定資産減価償却率該当値テキスト">
          <a:extLst>
            <a:ext uri="{FF2B5EF4-FFF2-40B4-BE49-F238E27FC236}">
              <a16:creationId xmlns:a16="http://schemas.microsoft.com/office/drawing/2014/main" xmlns="" id="{C573156A-4FB4-4727-9505-080589C1AE32}"/>
            </a:ext>
          </a:extLst>
        </xdr:cNvPr>
        <xdr:cNvSpPr txBox="1"/>
      </xdr:nvSpPr>
      <xdr:spPr>
        <a:xfrm>
          <a:off x="4673600"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113574</xdr:rowOff>
    </xdr:from>
    <xdr:to>
      <xdr:col>20</xdr:col>
      <xdr:colOff>38100</xdr:colOff>
      <xdr:row>106</xdr:row>
      <xdr:rowOff>43724</xdr:rowOff>
    </xdr:to>
    <xdr:sp macro="" textlink="">
      <xdr:nvSpPr>
        <xdr:cNvPr id="403" name="楕円 402">
          <a:extLst>
            <a:ext uri="{FF2B5EF4-FFF2-40B4-BE49-F238E27FC236}">
              <a16:creationId xmlns:a16="http://schemas.microsoft.com/office/drawing/2014/main" xmlns="" id="{9C9646EE-4D66-4F7D-B724-29C7180FB9B1}"/>
            </a:ext>
          </a:extLst>
        </xdr:cNvPr>
        <xdr:cNvSpPr/>
      </xdr:nvSpPr>
      <xdr:spPr>
        <a:xfrm>
          <a:off x="3746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164374</xdr:rowOff>
    </xdr:from>
    <xdr:to>
      <xdr:col>24</xdr:col>
      <xdr:colOff>63500</xdr:colOff>
      <xdr:row>106</xdr:row>
      <xdr:rowOff>33745</xdr:rowOff>
    </xdr:to>
    <xdr:cxnSp macro="">
      <xdr:nvCxnSpPr>
        <xdr:cNvPr id="404" name="直線コネクタ 403">
          <a:extLst>
            <a:ext uri="{FF2B5EF4-FFF2-40B4-BE49-F238E27FC236}">
              <a16:creationId xmlns:a16="http://schemas.microsoft.com/office/drawing/2014/main" xmlns="" id="{1B6896EF-C0B9-4236-B3E6-BA88C0A1CC46}"/>
            </a:ext>
          </a:extLst>
        </xdr:cNvPr>
        <xdr:cNvCxnSpPr/>
      </xdr:nvCxnSpPr>
      <xdr:spPr>
        <a:xfrm>
          <a:off x="3797300" y="18166624"/>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79284</xdr:rowOff>
    </xdr:from>
    <xdr:to>
      <xdr:col>15</xdr:col>
      <xdr:colOff>101600</xdr:colOff>
      <xdr:row>106</xdr:row>
      <xdr:rowOff>9434</xdr:rowOff>
    </xdr:to>
    <xdr:sp macro="" textlink="">
      <xdr:nvSpPr>
        <xdr:cNvPr id="405" name="楕円 404">
          <a:extLst>
            <a:ext uri="{FF2B5EF4-FFF2-40B4-BE49-F238E27FC236}">
              <a16:creationId xmlns:a16="http://schemas.microsoft.com/office/drawing/2014/main" xmlns="" id="{22C897B6-4264-477A-953C-BA7F54C6EB67}"/>
            </a:ext>
          </a:extLst>
        </xdr:cNvPr>
        <xdr:cNvSpPr/>
      </xdr:nvSpPr>
      <xdr:spPr>
        <a:xfrm>
          <a:off x="2857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130084</xdr:rowOff>
    </xdr:from>
    <xdr:to>
      <xdr:col>19</xdr:col>
      <xdr:colOff>177800</xdr:colOff>
      <xdr:row>105</xdr:row>
      <xdr:rowOff>164374</xdr:rowOff>
    </xdr:to>
    <xdr:cxnSp macro="">
      <xdr:nvCxnSpPr>
        <xdr:cNvPr id="406" name="直線コネクタ 405">
          <a:extLst>
            <a:ext uri="{FF2B5EF4-FFF2-40B4-BE49-F238E27FC236}">
              <a16:creationId xmlns:a16="http://schemas.microsoft.com/office/drawing/2014/main" xmlns="" id="{6F67CE6D-782D-4FFE-B5A2-A9DD6926ED7F}"/>
            </a:ext>
          </a:extLst>
        </xdr:cNvPr>
        <xdr:cNvCxnSpPr/>
      </xdr:nvCxnSpPr>
      <xdr:spPr>
        <a:xfrm>
          <a:off x="2908300" y="181323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43362</xdr:rowOff>
    </xdr:from>
    <xdr:to>
      <xdr:col>10</xdr:col>
      <xdr:colOff>165100</xdr:colOff>
      <xdr:row>105</xdr:row>
      <xdr:rowOff>144962</xdr:rowOff>
    </xdr:to>
    <xdr:sp macro="" textlink="">
      <xdr:nvSpPr>
        <xdr:cNvPr id="407" name="楕円 406">
          <a:extLst>
            <a:ext uri="{FF2B5EF4-FFF2-40B4-BE49-F238E27FC236}">
              <a16:creationId xmlns:a16="http://schemas.microsoft.com/office/drawing/2014/main" xmlns="" id="{C499992B-D4CA-4323-A388-BCC97BFC6CE4}"/>
            </a:ext>
          </a:extLst>
        </xdr:cNvPr>
        <xdr:cNvSpPr/>
      </xdr:nvSpPr>
      <xdr:spPr>
        <a:xfrm>
          <a:off x="1968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94162</xdr:rowOff>
    </xdr:from>
    <xdr:to>
      <xdr:col>15</xdr:col>
      <xdr:colOff>50800</xdr:colOff>
      <xdr:row>105</xdr:row>
      <xdr:rowOff>130084</xdr:rowOff>
    </xdr:to>
    <xdr:cxnSp macro="">
      <xdr:nvCxnSpPr>
        <xdr:cNvPr id="408" name="直線コネクタ 407">
          <a:extLst>
            <a:ext uri="{FF2B5EF4-FFF2-40B4-BE49-F238E27FC236}">
              <a16:creationId xmlns:a16="http://schemas.microsoft.com/office/drawing/2014/main" xmlns="" id="{EE90CCEA-5337-4E71-9BB6-05A9C0A3F19D}"/>
            </a:ext>
          </a:extLst>
        </xdr:cNvPr>
        <xdr:cNvCxnSpPr/>
      </xdr:nvCxnSpPr>
      <xdr:spPr>
        <a:xfrm>
          <a:off x="2019300" y="1809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7438</xdr:rowOff>
    </xdr:from>
    <xdr:to>
      <xdr:col>6</xdr:col>
      <xdr:colOff>38100</xdr:colOff>
      <xdr:row>105</xdr:row>
      <xdr:rowOff>109038</xdr:rowOff>
    </xdr:to>
    <xdr:sp macro="" textlink="">
      <xdr:nvSpPr>
        <xdr:cNvPr id="409" name="楕円 408">
          <a:extLst>
            <a:ext uri="{FF2B5EF4-FFF2-40B4-BE49-F238E27FC236}">
              <a16:creationId xmlns:a16="http://schemas.microsoft.com/office/drawing/2014/main" xmlns="" id="{22FED37A-46DD-4ED1-BD54-08510A3D99EE}"/>
            </a:ext>
          </a:extLst>
        </xdr:cNvPr>
        <xdr:cNvSpPr/>
      </xdr:nvSpPr>
      <xdr:spPr>
        <a:xfrm>
          <a:off x="1079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58238</xdr:rowOff>
    </xdr:from>
    <xdr:to>
      <xdr:col>10</xdr:col>
      <xdr:colOff>114300</xdr:colOff>
      <xdr:row>105</xdr:row>
      <xdr:rowOff>94162</xdr:rowOff>
    </xdr:to>
    <xdr:cxnSp macro="">
      <xdr:nvCxnSpPr>
        <xdr:cNvPr id="410" name="直線コネクタ 409">
          <a:extLst>
            <a:ext uri="{FF2B5EF4-FFF2-40B4-BE49-F238E27FC236}">
              <a16:creationId xmlns:a16="http://schemas.microsoft.com/office/drawing/2014/main" xmlns="" id="{3A8B4707-A7A8-414F-9C76-58328B71A325}"/>
            </a:ext>
          </a:extLst>
        </xdr:cNvPr>
        <xdr:cNvCxnSpPr/>
      </xdr:nvCxnSpPr>
      <xdr:spPr>
        <a:xfrm>
          <a:off x="1130300" y="180604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411" name="n_1aveValue【市民会館】&#10;有形固定資産減価償却率">
          <a:extLst>
            <a:ext uri="{FF2B5EF4-FFF2-40B4-BE49-F238E27FC236}">
              <a16:creationId xmlns:a16="http://schemas.microsoft.com/office/drawing/2014/main" xmlns="" id="{9B3DF588-B327-41A3-9E0E-9375F6A2FD29}"/>
            </a:ext>
          </a:extLst>
        </xdr:cNvPr>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412" name="n_2aveValue【市民会館】&#10;有形固定資産減価償却率">
          <a:extLst>
            <a:ext uri="{FF2B5EF4-FFF2-40B4-BE49-F238E27FC236}">
              <a16:creationId xmlns:a16="http://schemas.microsoft.com/office/drawing/2014/main" xmlns="" id="{6A595DD0-A695-4014-84DA-4CCE91886790}"/>
            </a:ext>
          </a:extLst>
        </xdr:cNvPr>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413" name="n_3aveValue【市民会館】&#10;有形固定資産減価償却率">
          <a:extLst>
            <a:ext uri="{FF2B5EF4-FFF2-40B4-BE49-F238E27FC236}">
              <a16:creationId xmlns:a16="http://schemas.microsoft.com/office/drawing/2014/main" xmlns="" id="{BD0FBD80-7EF8-41E0-A36B-66B19339AA2A}"/>
            </a:ext>
          </a:extLst>
        </xdr:cNvPr>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14" name="n_4aveValue【市民会館】&#10;有形固定資産減価償却率">
          <a:extLst>
            <a:ext uri="{FF2B5EF4-FFF2-40B4-BE49-F238E27FC236}">
              <a16:creationId xmlns:a16="http://schemas.microsoft.com/office/drawing/2014/main" xmlns="" id="{8F55665C-DB3D-41B2-8569-93E63074ACBA}"/>
            </a:ext>
          </a:extLst>
        </xdr:cNvPr>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34851</xdr:rowOff>
    </xdr:from>
    <xdr:ext cx="405111" cy="259045"/>
    <xdr:sp macro="" textlink="">
      <xdr:nvSpPr>
        <xdr:cNvPr id="415" name="n_1mainValue【市民会館】&#10;有形固定資産減価償却率">
          <a:extLst>
            <a:ext uri="{FF2B5EF4-FFF2-40B4-BE49-F238E27FC236}">
              <a16:creationId xmlns:a16="http://schemas.microsoft.com/office/drawing/2014/main" xmlns="" id="{B44FB903-5A9D-4528-929B-EC6526C24E53}"/>
            </a:ext>
          </a:extLst>
        </xdr:cNvPr>
        <xdr:cNvSpPr txBox="1"/>
      </xdr:nvSpPr>
      <xdr:spPr>
        <a:xfrm>
          <a:off x="35820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561</xdr:rowOff>
    </xdr:from>
    <xdr:ext cx="405111" cy="259045"/>
    <xdr:sp macro="" textlink="">
      <xdr:nvSpPr>
        <xdr:cNvPr id="416" name="n_2mainValue【市民会館】&#10;有形固定資産減価償却率">
          <a:extLst>
            <a:ext uri="{FF2B5EF4-FFF2-40B4-BE49-F238E27FC236}">
              <a16:creationId xmlns:a16="http://schemas.microsoft.com/office/drawing/2014/main" xmlns="" id="{88627309-642C-4403-884F-94198D519E29}"/>
            </a:ext>
          </a:extLst>
        </xdr:cNvPr>
        <xdr:cNvSpPr txBox="1"/>
      </xdr:nvSpPr>
      <xdr:spPr>
        <a:xfrm>
          <a:off x="2705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136089</xdr:rowOff>
    </xdr:from>
    <xdr:ext cx="405111" cy="259045"/>
    <xdr:sp macro="" textlink="">
      <xdr:nvSpPr>
        <xdr:cNvPr id="417" name="n_3mainValue【市民会館】&#10;有形固定資産減価償却率">
          <a:extLst>
            <a:ext uri="{FF2B5EF4-FFF2-40B4-BE49-F238E27FC236}">
              <a16:creationId xmlns:a16="http://schemas.microsoft.com/office/drawing/2014/main" xmlns="" id="{10A4CB16-8BA3-421A-A558-F6E977FC08C9}"/>
            </a:ext>
          </a:extLst>
        </xdr:cNvPr>
        <xdr:cNvSpPr txBox="1"/>
      </xdr:nvSpPr>
      <xdr:spPr>
        <a:xfrm>
          <a:off x="1816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100165</xdr:rowOff>
    </xdr:from>
    <xdr:ext cx="405111" cy="259045"/>
    <xdr:sp macro="" textlink="">
      <xdr:nvSpPr>
        <xdr:cNvPr id="418" name="n_4mainValue【市民会館】&#10;有形固定資産減価償却率">
          <a:extLst>
            <a:ext uri="{FF2B5EF4-FFF2-40B4-BE49-F238E27FC236}">
              <a16:creationId xmlns:a16="http://schemas.microsoft.com/office/drawing/2014/main" xmlns="" id="{E3B1A849-00C6-42C7-979A-FD3D3691F8AF}"/>
            </a:ext>
          </a:extLst>
        </xdr:cNvPr>
        <xdr:cNvSpPr txBox="1"/>
      </xdr:nvSpPr>
      <xdr:spPr>
        <a:xfrm>
          <a:off x="927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a:extLst>
            <a:ext uri="{FF2B5EF4-FFF2-40B4-BE49-F238E27FC236}">
              <a16:creationId xmlns:a16="http://schemas.microsoft.com/office/drawing/2014/main" xmlns="" id="{C57FEB53-0228-4623-8E83-2821353D1D1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a:extLst>
            <a:ext uri="{FF2B5EF4-FFF2-40B4-BE49-F238E27FC236}">
              <a16:creationId xmlns:a16="http://schemas.microsoft.com/office/drawing/2014/main" xmlns="" id="{B3747D3A-9512-431D-9B4D-87CAC825C0E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a:extLst>
            <a:ext uri="{FF2B5EF4-FFF2-40B4-BE49-F238E27FC236}">
              <a16:creationId xmlns:a16="http://schemas.microsoft.com/office/drawing/2014/main" xmlns="" id="{66FFB13B-600A-4E6F-A60B-5E02D20DD9F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a:extLst>
            <a:ext uri="{FF2B5EF4-FFF2-40B4-BE49-F238E27FC236}">
              <a16:creationId xmlns:a16="http://schemas.microsoft.com/office/drawing/2014/main" xmlns="" id="{32739D2F-23FC-40FD-A2F2-9966E334170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a:extLst>
            <a:ext uri="{FF2B5EF4-FFF2-40B4-BE49-F238E27FC236}">
              <a16:creationId xmlns:a16="http://schemas.microsoft.com/office/drawing/2014/main" xmlns="" id="{22CFAA02-D7B0-40CE-BB21-10944E84DF5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a:extLst>
            <a:ext uri="{FF2B5EF4-FFF2-40B4-BE49-F238E27FC236}">
              <a16:creationId xmlns:a16="http://schemas.microsoft.com/office/drawing/2014/main" xmlns="" id="{95B90DBB-AFBA-4F03-A67C-98AE3D3E26F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a:extLst>
            <a:ext uri="{FF2B5EF4-FFF2-40B4-BE49-F238E27FC236}">
              <a16:creationId xmlns:a16="http://schemas.microsoft.com/office/drawing/2014/main" xmlns="" id="{38B9ECC9-3B15-4AAC-8BA7-72585BACF3B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a:extLst>
            <a:ext uri="{FF2B5EF4-FFF2-40B4-BE49-F238E27FC236}">
              <a16:creationId xmlns:a16="http://schemas.microsoft.com/office/drawing/2014/main" xmlns="" id="{EA1AEFBB-9BA5-419D-829C-B0541772354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a:extLst>
            <a:ext uri="{FF2B5EF4-FFF2-40B4-BE49-F238E27FC236}">
              <a16:creationId xmlns:a16="http://schemas.microsoft.com/office/drawing/2014/main" xmlns="" id="{59212ACD-5383-4608-A990-A9FEB6DF7EB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a:extLst>
            <a:ext uri="{FF2B5EF4-FFF2-40B4-BE49-F238E27FC236}">
              <a16:creationId xmlns:a16="http://schemas.microsoft.com/office/drawing/2014/main" xmlns="" id="{F52F5286-4595-47F6-A52A-E6CFC09CCE0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9" name="直線コネクタ 428">
          <a:extLst>
            <a:ext uri="{FF2B5EF4-FFF2-40B4-BE49-F238E27FC236}">
              <a16:creationId xmlns:a16="http://schemas.microsoft.com/office/drawing/2014/main" xmlns="" id="{C7747741-C375-4519-B579-7ABED8410CF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0" name="テキスト ボックス 429">
          <a:extLst>
            <a:ext uri="{FF2B5EF4-FFF2-40B4-BE49-F238E27FC236}">
              <a16:creationId xmlns:a16="http://schemas.microsoft.com/office/drawing/2014/main" xmlns="" id="{B8957167-2CCA-41D2-9C3A-8604E0CB5ECF}"/>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1" name="直線コネクタ 430">
          <a:extLst>
            <a:ext uri="{FF2B5EF4-FFF2-40B4-BE49-F238E27FC236}">
              <a16:creationId xmlns:a16="http://schemas.microsoft.com/office/drawing/2014/main" xmlns="" id="{3C0289F4-B73A-42D0-8E87-FF9BFFD5501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2" name="テキスト ボックス 431">
          <a:extLst>
            <a:ext uri="{FF2B5EF4-FFF2-40B4-BE49-F238E27FC236}">
              <a16:creationId xmlns:a16="http://schemas.microsoft.com/office/drawing/2014/main" xmlns="" id="{C4E055D1-D56F-449C-A7AD-A727218DF689}"/>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3" name="直線コネクタ 432">
          <a:extLst>
            <a:ext uri="{FF2B5EF4-FFF2-40B4-BE49-F238E27FC236}">
              <a16:creationId xmlns:a16="http://schemas.microsoft.com/office/drawing/2014/main" xmlns="" id="{B16CD25B-7809-451D-9CD8-39314A9A975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4" name="テキスト ボックス 433">
          <a:extLst>
            <a:ext uri="{FF2B5EF4-FFF2-40B4-BE49-F238E27FC236}">
              <a16:creationId xmlns:a16="http://schemas.microsoft.com/office/drawing/2014/main" xmlns="" id="{489F5650-DACC-45ED-8147-304DD6D56C97}"/>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5" name="直線コネクタ 434">
          <a:extLst>
            <a:ext uri="{FF2B5EF4-FFF2-40B4-BE49-F238E27FC236}">
              <a16:creationId xmlns:a16="http://schemas.microsoft.com/office/drawing/2014/main" xmlns="" id="{42E2C012-A17F-4F16-B526-744E5758971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6" name="テキスト ボックス 435">
          <a:extLst>
            <a:ext uri="{FF2B5EF4-FFF2-40B4-BE49-F238E27FC236}">
              <a16:creationId xmlns:a16="http://schemas.microsoft.com/office/drawing/2014/main" xmlns="" id="{E44F26B3-BC29-4492-860A-D5D3B1BBC6A8}"/>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xmlns="" id="{C8BDB25E-8813-43D5-BA80-E668512DE19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a:extLst>
            <a:ext uri="{FF2B5EF4-FFF2-40B4-BE49-F238E27FC236}">
              <a16:creationId xmlns:a16="http://schemas.microsoft.com/office/drawing/2014/main" xmlns="" id="{C5B58201-FBA6-4C06-861B-D336E1B2314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a:extLst>
            <a:ext uri="{FF2B5EF4-FFF2-40B4-BE49-F238E27FC236}">
              <a16:creationId xmlns:a16="http://schemas.microsoft.com/office/drawing/2014/main" xmlns="" id="{B96EFE3B-8DDD-436B-AC55-2F5B93C1940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40" name="直線コネクタ 439">
          <a:extLst>
            <a:ext uri="{FF2B5EF4-FFF2-40B4-BE49-F238E27FC236}">
              <a16:creationId xmlns:a16="http://schemas.microsoft.com/office/drawing/2014/main" xmlns="" id="{B3E7C954-6C21-426C-8362-079A2E55CA07}"/>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41" name="【市民会館】&#10;一人当たり面積最小値テキスト">
          <a:extLst>
            <a:ext uri="{FF2B5EF4-FFF2-40B4-BE49-F238E27FC236}">
              <a16:creationId xmlns:a16="http://schemas.microsoft.com/office/drawing/2014/main" xmlns="" id="{77F758DE-91F1-4652-86F6-D517A36C13D7}"/>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42" name="直線コネクタ 441">
          <a:extLst>
            <a:ext uri="{FF2B5EF4-FFF2-40B4-BE49-F238E27FC236}">
              <a16:creationId xmlns:a16="http://schemas.microsoft.com/office/drawing/2014/main" xmlns="" id="{330EB771-94EE-4853-A205-0C34D21A9FDC}"/>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43" name="【市民会館】&#10;一人当たり面積最大値テキスト">
          <a:extLst>
            <a:ext uri="{FF2B5EF4-FFF2-40B4-BE49-F238E27FC236}">
              <a16:creationId xmlns:a16="http://schemas.microsoft.com/office/drawing/2014/main" xmlns="" id="{50E2BC8A-3179-4569-9D7E-7B8F8180FEF4}"/>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44" name="直線コネクタ 443">
          <a:extLst>
            <a:ext uri="{FF2B5EF4-FFF2-40B4-BE49-F238E27FC236}">
              <a16:creationId xmlns:a16="http://schemas.microsoft.com/office/drawing/2014/main" xmlns="" id="{2D8FA860-95E8-4345-8C6A-1861BEE65957}"/>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45" name="【市民会館】&#10;一人当たり面積平均値テキスト">
          <a:extLst>
            <a:ext uri="{FF2B5EF4-FFF2-40B4-BE49-F238E27FC236}">
              <a16:creationId xmlns:a16="http://schemas.microsoft.com/office/drawing/2014/main" xmlns="" id="{30356ECE-2693-4368-A74B-3354B01C5040}"/>
            </a:ext>
          </a:extLst>
        </xdr:cNvPr>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46" name="フローチャート: 判断 445">
          <a:extLst>
            <a:ext uri="{FF2B5EF4-FFF2-40B4-BE49-F238E27FC236}">
              <a16:creationId xmlns:a16="http://schemas.microsoft.com/office/drawing/2014/main" xmlns="" id="{35A8B1E6-1C13-4D63-983B-21FD0F56E432}"/>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47" name="フローチャート: 判断 446">
          <a:extLst>
            <a:ext uri="{FF2B5EF4-FFF2-40B4-BE49-F238E27FC236}">
              <a16:creationId xmlns:a16="http://schemas.microsoft.com/office/drawing/2014/main" xmlns="" id="{E3F0DC67-8375-4DF2-8992-55DF503A9326}"/>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48" name="フローチャート: 判断 447">
          <a:extLst>
            <a:ext uri="{FF2B5EF4-FFF2-40B4-BE49-F238E27FC236}">
              <a16:creationId xmlns:a16="http://schemas.microsoft.com/office/drawing/2014/main" xmlns="" id="{97D5A575-81FA-4A54-A5C7-E27FE9F79BED}"/>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49" name="フローチャート: 判断 448">
          <a:extLst>
            <a:ext uri="{FF2B5EF4-FFF2-40B4-BE49-F238E27FC236}">
              <a16:creationId xmlns:a16="http://schemas.microsoft.com/office/drawing/2014/main" xmlns="" id="{E7E82AE2-B845-4A16-92CA-E784FBED30DC}"/>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50" name="フローチャート: 判断 449">
          <a:extLst>
            <a:ext uri="{FF2B5EF4-FFF2-40B4-BE49-F238E27FC236}">
              <a16:creationId xmlns:a16="http://schemas.microsoft.com/office/drawing/2014/main" xmlns="" id="{DC40B116-2B45-4BCA-A7B3-02B8378C6CB0}"/>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xmlns="" id="{3420CDEE-88A5-40BA-8E57-A949559F8BB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xmlns="" id="{4A75D1E4-E6D4-433E-941E-C247A32C5E4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xmlns="" id="{6E5BE778-4571-4AD1-B2E6-3FA17465C2B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xmlns="" id="{BE45D459-0A13-4F3A-8D26-B9C56FAF08D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xmlns="" id="{6A540079-D2A0-4C57-B3B0-BD117ECD1C7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39115</xdr:rowOff>
    </xdr:from>
    <xdr:to>
      <xdr:col>55</xdr:col>
      <xdr:colOff>50800</xdr:colOff>
      <xdr:row>106</xdr:row>
      <xdr:rowOff>140715</xdr:rowOff>
    </xdr:to>
    <xdr:sp macro="" textlink="">
      <xdr:nvSpPr>
        <xdr:cNvPr id="456" name="楕円 455">
          <a:extLst>
            <a:ext uri="{FF2B5EF4-FFF2-40B4-BE49-F238E27FC236}">
              <a16:creationId xmlns:a16="http://schemas.microsoft.com/office/drawing/2014/main" xmlns="" id="{D7AA0FE8-7D53-472F-BE56-5F9460641858}"/>
            </a:ext>
          </a:extLst>
        </xdr:cNvPr>
        <xdr:cNvSpPr/>
      </xdr:nvSpPr>
      <xdr:spPr>
        <a:xfrm>
          <a:off x="104267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17542</xdr:rowOff>
    </xdr:from>
    <xdr:ext cx="469744" cy="259045"/>
    <xdr:sp macro="" textlink="">
      <xdr:nvSpPr>
        <xdr:cNvPr id="457" name="【市民会館】&#10;一人当たり面積該当値テキスト">
          <a:extLst>
            <a:ext uri="{FF2B5EF4-FFF2-40B4-BE49-F238E27FC236}">
              <a16:creationId xmlns:a16="http://schemas.microsoft.com/office/drawing/2014/main" xmlns="" id="{10E709A9-FAD0-47B0-A818-ABAE1C52D7E2}"/>
            </a:ext>
          </a:extLst>
        </xdr:cNvPr>
        <xdr:cNvSpPr txBox="1"/>
      </xdr:nvSpPr>
      <xdr:spPr>
        <a:xfrm>
          <a:off x="10515600"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41402</xdr:rowOff>
    </xdr:from>
    <xdr:to>
      <xdr:col>50</xdr:col>
      <xdr:colOff>165100</xdr:colOff>
      <xdr:row>106</xdr:row>
      <xdr:rowOff>143002</xdr:rowOff>
    </xdr:to>
    <xdr:sp macro="" textlink="">
      <xdr:nvSpPr>
        <xdr:cNvPr id="458" name="楕円 457">
          <a:extLst>
            <a:ext uri="{FF2B5EF4-FFF2-40B4-BE49-F238E27FC236}">
              <a16:creationId xmlns:a16="http://schemas.microsoft.com/office/drawing/2014/main" xmlns="" id="{4EB56A20-C869-4BD8-AF21-D924843E906D}"/>
            </a:ext>
          </a:extLst>
        </xdr:cNvPr>
        <xdr:cNvSpPr/>
      </xdr:nvSpPr>
      <xdr:spPr>
        <a:xfrm>
          <a:off x="9588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89915</xdr:rowOff>
    </xdr:from>
    <xdr:to>
      <xdr:col>55</xdr:col>
      <xdr:colOff>0</xdr:colOff>
      <xdr:row>106</xdr:row>
      <xdr:rowOff>92202</xdr:rowOff>
    </xdr:to>
    <xdr:cxnSp macro="">
      <xdr:nvCxnSpPr>
        <xdr:cNvPr id="459" name="直線コネクタ 458">
          <a:extLst>
            <a:ext uri="{FF2B5EF4-FFF2-40B4-BE49-F238E27FC236}">
              <a16:creationId xmlns:a16="http://schemas.microsoft.com/office/drawing/2014/main" xmlns="" id="{E22BDF42-5A68-46A1-B986-BE7882FEC2A8}"/>
            </a:ext>
          </a:extLst>
        </xdr:cNvPr>
        <xdr:cNvCxnSpPr/>
      </xdr:nvCxnSpPr>
      <xdr:spPr>
        <a:xfrm flipV="1">
          <a:off x="9639300" y="1826361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41402</xdr:rowOff>
    </xdr:from>
    <xdr:to>
      <xdr:col>46</xdr:col>
      <xdr:colOff>38100</xdr:colOff>
      <xdr:row>106</xdr:row>
      <xdr:rowOff>143002</xdr:rowOff>
    </xdr:to>
    <xdr:sp macro="" textlink="">
      <xdr:nvSpPr>
        <xdr:cNvPr id="460" name="楕円 459">
          <a:extLst>
            <a:ext uri="{FF2B5EF4-FFF2-40B4-BE49-F238E27FC236}">
              <a16:creationId xmlns:a16="http://schemas.microsoft.com/office/drawing/2014/main" xmlns="" id="{61241F95-2DF7-4278-B82F-D0AE2CB376C5}"/>
            </a:ext>
          </a:extLst>
        </xdr:cNvPr>
        <xdr:cNvSpPr/>
      </xdr:nvSpPr>
      <xdr:spPr>
        <a:xfrm>
          <a:off x="8699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92202</xdr:rowOff>
    </xdr:from>
    <xdr:to>
      <xdr:col>50</xdr:col>
      <xdr:colOff>114300</xdr:colOff>
      <xdr:row>106</xdr:row>
      <xdr:rowOff>92202</xdr:rowOff>
    </xdr:to>
    <xdr:cxnSp macro="">
      <xdr:nvCxnSpPr>
        <xdr:cNvPr id="461" name="直線コネクタ 460">
          <a:extLst>
            <a:ext uri="{FF2B5EF4-FFF2-40B4-BE49-F238E27FC236}">
              <a16:creationId xmlns:a16="http://schemas.microsoft.com/office/drawing/2014/main" xmlns="" id="{383DF7C2-A960-421B-B04C-B91001EFF773}"/>
            </a:ext>
          </a:extLst>
        </xdr:cNvPr>
        <xdr:cNvCxnSpPr/>
      </xdr:nvCxnSpPr>
      <xdr:spPr>
        <a:xfrm>
          <a:off x="8750300" y="182659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41402</xdr:rowOff>
    </xdr:from>
    <xdr:to>
      <xdr:col>41</xdr:col>
      <xdr:colOff>101600</xdr:colOff>
      <xdr:row>106</xdr:row>
      <xdr:rowOff>143002</xdr:rowOff>
    </xdr:to>
    <xdr:sp macro="" textlink="">
      <xdr:nvSpPr>
        <xdr:cNvPr id="462" name="楕円 461">
          <a:extLst>
            <a:ext uri="{FF2B5EF4-FFF2-40B4-BE49-F238E27FC236}">
              <a16:creationId xmlns:a16="http://schemas.microsoft.com/office/drawing/2014/main" xmlns="" id="{71E7D0CE-3716-4752-AD0C-BB3D9C498B78}"/>
            </a:ext>
          </a:extLst>
        </xdr:cNvPr>
        <xdr:cNvSpPr/>
      </xdr:nvSpPr>
      <xdr:spPr>
        <a:xfrm>
          <a:off x="7810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92202</xdr:rowOff>
    </xdr:from>
    <xdr:to>
      <xdr:col>45</xdr:col>
      <xdr:colOff>177800</xdr:colOff>
      <xdr:row>106</xdr:row>
      <xdr:rowOff>92202</xdr:rowOff>
    </xdr:to>
    <xdr:cxnSp macro="">
      <xdr:nvCxnSpPr>
        <xdr:cNvPr id="463" name="直線コネクタ 462">
          <a:extLst>
            <a:ext uri="{FF2B5EF4-FFF2-40B4-BE49-F238E27FC236}">
              <a16:creationId xmlns:a16="http://schemas.microsoft.com/office/drawing/2014/main" xmlns="" id="{8264CF39-5178-44A7-B964-F64249AF43A6}"/>
            </a:ext>
          </a:extLst>
        </xdr:cNvPr>
        <xdr:cNvCxnSpPr/>
      </xdr:nvCxnSpPr>
      <xdr:spPr>
        <a:xfrm>
          <a:off x="7861300" y="182659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41402</xdr:rowOff>
    </xdr:from>
    <xdr:to>
      <xdr:col>36</xdr:col>
      <xdr:colOff>165100</xdr:colOff>
      <xdr:row>106</xdr:row>
      <xdr:rowOff>143002</xdr:rowOff>
    </xdr:to>
    <xdr:sp macro="" textlink="">
      <xdr:nvSpPr>
        <xdr:cNvPr id="464" name="楕円 463">
          <a:extLst>
            <a:ext uri="{FF2B5EF4-FFF2-40B4-BE49-F238E27FC236}">
              <a16:creationId xmlns:a16="http://schemas.microsoft.com/office/drawing/2014/main" xmlns="" id="{06FE74E0-5679-4AC2-B9E6-1BE2C198C38B}"/>
            </a:ext>
          </a:extLst>
        </xdr:cNvPr>
        <xdr:cNvSpPr/>
      </xdr:nvSpPr>
      <xdr:spPr>
        <a:xfrm>
          <a:off x="6921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92202</xdr:rowOff>
    </xdr:from>
    <xdr:to>
      <xdr:col>41</xdr:col>
      <xdr:colOff>50800</xdr:colOff>
      <xdr:row>106</xdr:row>
      <xdr:rowOff>92202</xdr:rowOff>
    </xdr:to>
    <xdr:cxnSp macro="">
      <xdr:nvCxnSpPr>
        <xdr:cNvPr id="465" name="直線コネクタ 464">
          <a:extLst>
            <a:ext uri="{FF2B5EF4-FFF2-40B4-BE49-F238E27FC236}">
              <a16:creationId xmlns:a16="http://schemas.microsoft.com/office/drawing/2014/main" xmlns="" id="{A656A419-08E3-49BD-83D9-A0EBAD26AB70}"/>
            </a:ext>
          </a:extLst>
        </xdr:cNvPr>
        <xdr:cNvCxnSpPr/>
      </xdr:nvCxnSpPr>
      <xdr:spPr>
        <a:xfrm>
          <a:off x="6972300" y="182659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66" name="n_1aveValue【市民会館】&#10;一人当たり面積">
          <a:extLst>
            <a:ext uri="{FF2B5EF4-FFF2-40B4-BE49-F238E27FC236}">
              <a16:creationId xmlns:a16="http://schemas.microsoft.com/office/drawing/2014/main" xmlns="" id="{D832193F-BED8-4BEC-854E-7D7DAF829BAD}"/>
            </a:ext>
          </a:extLst>
        </xdr:cNvPr>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67" name="n_2aveValue【市民会館】&#10;一人当たり面積">
          <a:extLst>
            <a:ext uri="{FF2B5EF4-FFF2-40B4-BE49-F238E27FC236}">
              <a16:creationId xmlns:a16="http://schemas.microsoft.com/office/drawing/2014/main" xmlns="" id="{1FB752D0-AF7F-4A5C-9B17-F5D36ED1C5EC}"/>
            </a:ext>
          </a:extLst>
        </xdr:cNvPr>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68" name="n_3aveValue【市民会館】&#10;一人当たり面積">
          <a:extLst>
            <a:ext uri="{FF2B5EF4-FFF2-40B4-BE49-F238E27FC236}">
              <a16:creationId xmlns:a16="http://schemas.microsoft.com/office/drawing/2014/main" xmlns="" id="{B03295CD-6903-418F-876A-BCE235E6CD78}"/>
            </a:ext>
          </a:extLst>
        </xdr:cNvPr>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69" name="n_4aveValue【市民会館】&#10;一人当たり面積">
          <a:extLst>
            <a:ext uri="{FF2B5EF4-FFF2-40B4-BE49-F238E27FC236}">
              <a16:creationId xmlns:a16="http://schemas.microsoft.com/office/drawing/2014/main" xmlns="" id="{3D0E073E-53EF-43F9-9A2A-62E3F58471D5}"/>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134129</xdr:rowOff>
    </xdr:from>
    <xdr:ext cx="469744" cy="259045"/>
    <xdr:sp macro="" textlink="">
      <xdr:nvSpPr>
        <xdr:cNvPr id="470" name="n_1mainValue【市民会館】&#10;一人当たり面積">
          <a:extLst>
            <a:ext uri="{FF2B5EF4-FFF2-40B4-BE49-F238E27FC236}">
              <a16:creationId xmlns:a16="http://schemas.microsoft.com/office/drawing/2014/main" xmlns="" id="{8C98242B-4E62-44E2-87D9-EC539DB39F5C}"/>
            </a:ext>
          </a:extLst>
        </xdr:cNvPr>
        <xdr:cNvSpPr txBox="1"/>
      </xdr:nvSpPr>
      <xdr:spPr>
        <a:xfrm>
          <a:off x="93917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134129</xdr:rowOff>
    </xdr:from>
    <xdr:ext cx="469744" cy="259045"/>
    <xdr:sp macro="" textlink="">
      <xdr:nvSpPr>
        <xdr:cNvPr id="471" name="n_2mainValue【市民会館】&#10;一人当たり面積">
          <a:extLst>
            <a:ext uri="{FF2B5EF4-FFF2-40B4-BE49-F238E27FC236}">
              <a16:creationId xmlns:a16="http://schemas.microsoft.com/office/drawing/2014/main" xmlns="" id="{FD4E727E-0746-474E-AEC8-797312394BD4}"/>
            </a:ext>
          </a:extLst>
        </xdr:cNvPr>
        <xdr:cNvSpPr txBox="1"/>
      </xdr:nvSpPr>
      <xdr:spPr>
        <a:xfrm>
          <a:off x="8515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134129</xdr:rowOff>
    </xdr:from>
    <xdr:ext cx="469744" cy="259045"/>
    <xdr:sp macro="" textlink="">
      <xdr:nvSpPr>
        <xdr:cNvPr id="472" name="n_3mainValue【市民会館】&#10;一人当たり面積">
          <a:extLst>
            <a:ext uri="{FF2B5EF4-FFF2-40B4-BE49-F238E27FC236}">
              <a16:creationId xmlns:a16="http://schemas.microsoft.com/office/drawing/2014/main" xmlns="" id="{3FAC4F30-A728-4B83-BD32-DD153CD9CB7B}"/>
            </a:ext>
          </a:extLst>
        </xdr:cNvPr>
        <xdr:cNvSpPr txBox="1"/>
      </xdr:nvSpPr>
      <xdr:spPr>
        <a:xfrm>
          <a:off x="7626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134129</xdr:rowOff>
    </xdr:from>
    <xdr:ext cx="469744" cy="259045"/>
    <xdr:sp macro="" textlink="">
      <xdr:nvSpPr>
        <xdr:cNvPr id="473" name="n_4mainValue【市民会館】&#10;一人当たり面積">
          <a:extLst>
            <a:ext uri="{FF2B5EF4-FFF2-40B4-BE49-F238E27FC236}">
              <a16:creationId xmlns:a16="http://schemas.microsoft.com/office/drawing/2014/main" xmlns="" id="{67C8380D-88D1-4B81-AA90-CA947261FE31}"/>
            </a:ext>
          </a:extLst>
        </xdr:cNvPr>
        <xdr:cNvSpPr txBox="1"/>
      </xdr:nvSpPr>
      <xdr:spPr>
        <a:xfrm>
          <a:off x="6737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4" name="正方形/長方形 473">
          <a:extLst>
            <a:ext uri="{FF2B5EF4-FFF2-40B4-BE49-F238E27FC236}">
              <a16:creationId xmlns:a16="http://schemas.microsoft.com/office/drawing/2014/main" xmlns="" id="{B3181D28-05FB-44A7-9DA0-A2635916BA1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5" name="正方形/長方形 474">
          <a:extLst>
            <a:ext uri="{FF2B5EF4-FFF2-40B4-BE49-F238E27FC236}">
              <a16:creationId xmlns:a16="http://schemas.microsoft.com/office/drawing/2014/main" xmlns="" id="{48D0CAA3-1916-4E94-80DB-09136C37C74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6" name="正方形/長方形 475">
          <a:extLst>
            <a:ext uri="{FF2B5EF4-FFF2-40B4-BE49-F238E27FC236}">
              <a16:creationId xmlns:a16="http://schemas.microsoft.com/office/drawing/2014/main" xmlns="" id="{EBD16E64-C24C-48B1-B6AD-13274E5AB44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7" name="正方形/長方形 476">
          <a:extLst>
            <a:ext uri="{FF2B5EF4-FFF2-40B4-BE49-F238E27FC236}">
              <a16:creationId xmlns:a16="http://schemas.microsoft.com/office/drawing/2014/main" xmlns="" id="{1AC59566-6922-40AB-92F2-DC66EC7E669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8" name="正方形/長方形 477">
          <a:extLst>
            <a:ext uri="{FF2B5EF4-FFF2-40B4-BE49-F238E27FC236}">
              <a16:creationId xmlns:a16="http://schemas.microsoft.com/office/drawing/2014/main" xmlns="" id="{6D60C275-058A-4721-8D62-E2035DBFB78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9" name="正方形/長方形 478">
          <a:extLst>
            <a:ext uri="{FF2B5EF4-FFF2-40B4-BE49-F238E27FC236}">
              <a16:creationId xmlns:a16="http://schemas.microsoft.com/office/drawing/2014/main" xmlns="" id="{EF56CE29-D11A-411C-A444-D6CB3DEEF82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0" name="正方形/長方形 479">
          <a:extLst>
            <a:ext uri="{FF2B5EF4-FFF2-40B4-BE49-F238E27FC236}">
              <a16:creationId xmlns:a16="http://schemas.microsoft.com/office/drawing/2014/main" xmlns="" id="{147FA446-E1EF-4636-9F55-34DB495E4AF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1" name="正方形/長方形 480">
          <a:extLst>
            <a:ext uri="{FF2B5EF4-FFF2-40B4-BE49-F238E27FC236}">
              <a16:creationId xmlns:a16="http://schemas.microsoft.com/office/drawing/2014/main" xmlns="" id="{C7D7D23F-5BE2-4251-B252-417D5996BB4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2" name="テキスト ボックス 481">
          <a:extLst>
            <a:ext uri="{FF2B5EF4-FFF2-40B4-BE49-F238E27FC236}">
              <a16:creationId xmlns:a16="http://schemas.microsoft.com/office/drawing/2014/main" xmlns="" id="{2DD524F5-8771-4517-94BB-E13629A7103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3" name="直線コネクタ 482">
          <a:extLst>
            <a:ext uri="{FF2B5EF4-FFF2-40B4-BE49-F238E27FC236}">
              <a16:creationId xmlns:a16="http://schemas.microsoft.com/office/drawing/2014/main" xmlns="" id="{729A735F-4B09-4ACE-8BB2-4AC9C8EDEAF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4" name="テキスト ボックス 483">
          <a:extLst>
            <a:ext uri="{FF2B5EF4-FFF2-40B4-BE49-F238E27FC236}">
              <a16:creationId xmlns:a16="http://schemas.microsoft.com/office/drawing/2014/main" xmlns="" id="{D7DF044F-BF57-4A56-A2E5-1412F2C718C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5" name="直線コネクタ 484">
          <a:extLst>
            <a:ext uri="{FF2B5EF4-FFF2-40B4-BE49-F238E27FC236}">
              <a16:creationId xmlns:a16="http://schemas.microsoft.com/office/drawing/2014/main" xmlns="" id="{206F61CA-BBC9-4A6B-A233-47274739597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6" name="テキスト ボックス 485">
          <a:extLst>
            <a:ext uri="{FF2B5EF4-FFF2-40B4-BE49-F238E27FC236}">
              <a16:creationId xmlns:a16="http://schemas.microsoft.com/office/drawing/2014/main" xmlns="" id="{AEDB4B87-0A8B-4A9F-931A-FD74A864F74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7" name="直線コネクタ 486">
          <a:extLst>
            <a:ext uri="{FF2B5EF4-FFF2-40B4-BE49-F238E27FC236}">
              <a16:creationId xmlns:a16="http://schemas.microsoft.com/office/drawing/2014/main" xmlns="" id="{A3A77E53-062A-4E84-8A82-F8B6B5A8708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8" name="テキスト ボックス 487">
          <a:extLst>
            <a:ext uri="{FF2B5EF4-FFF2-40B4-BE49-F238E27FC236}">
              <a16:creationId xmlns:a16="http://schemas.microsoft.com/office/drawing/2014/main" xmlns="" id="{CD116E3F-7CDE-438A-B1FD-349F5F9A295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9" name="直線コネクタ 488">
          <a:extLst>
            <a:ext uri="{FF2B5EF4-FFF2-40B4-BE49-F238E27FC236}">
              <a16:creationId xmlns:a16="http://schemas.microsoft.com/office/drawing/2014/main" xmlns="" id="{7CF9D089-3DD6-4DF7-971A-781E01E083E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0" name="テキスト ボックス 489">
          <a:extLst>
            <a:ext uri="{FF2B5EF4-FFF2-40B4-BE49-F238E27FC236}">
              <a16:creationId xmlns:a16="http://schemas.microsoft.com/office/drawing/2014/main" xmlns="" id="{D761D83A-3B4E-43B6-A397-427EAE0081E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1" name="直線コネクタ 490">
          <a:extLst>
            <a:ext uri="{FF2B5EF4-FFF2-40B4-BE49-F238E27FC236}">
              <a16:creationId xmlns:a16="http://schemas.microsoft.com/office/drawing/2014/main" xmlns="" id="{8C24E85C-4258-449F-A877-665E8A96698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2" name="テキスト ボックス 491">
          <a:extLst>
            <a:ext uri="{FF2B5EF4-FFF2-40B4-BE49-F238E27FC236}">
              <a16:creationId xmlns:a16="http://schemas.microsoft.com/office/drawing/2014/main" xmlns="" id="{A58BAACE-4151-4888-8D56-1FA952920C1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3" name="直線コネクタ 492">
          <a:extLst>
            <a:ext uri="{FF2B5EF4-FFF2-40B4-BE49-F238E27FC236}">
              <a16:creationId xmlns:a16="http://schemas.microsoft.com/office/drawing/2014/main" xmlns="" id="{254B229A-99B9-425D-A7D2-B47B35A69C0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4" name="テキスト ボックス 493">
          <a:extLst>
            <a:ext uri="{FF2B5EF4-FFF2-40B4-BE49-F238E27FC236}">
              <a16:creationId xmlns:a16="http://schemas.microsoft.com/office/drawing/2014/main" xmlns="" id="{299FD21E-5374-4045-8530-7EA3B8417EC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5" name="直線コネクタ 494">
          <a:extLst>
            <a:ext uri="{FF2B5EF4-FFF2-40B4-BE49-F238E27FC236}">
              <a16:creationId xmlns:a16="http://schemas.microsoft.com/office/drawing/2014/main" xmlns="" id="{476EDD6B-1971-4541-B658-FC39A066C17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6" name="テキスト ボックス 495">
          <a:extLst>
            <a:ext uri="{FF2B5EF4-FFF2-40B4-BE49-F238E27FC236}">
              <a16:creationId xmlns:a16="http://schemas.microsoft.com/office/drawing/2014/main" xmlns="" id="{22AFBF71-3238-4BC1-B311-3BD8E40CFA2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7" name="直線コネクタ 496">
          <a:extLst>
            <a:ext uri="{FF2B5EF4-FFF2-40B4-BE49-F238E27FC236}">
              <a16:creationId xmlns:a16="http://schemas.microsoft.com/office/drawing/2014/main" xmlns="" id="{B00E46F4-8581-4072-B357-CD6EC7E4FEF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一般廃棄物処理施設】&#10;有形固定資産減価償却率グラフ枠">
          <a:extLst>
            <a:ext uri="{FF2B5EF4-FFF2-40B4-BE49-F238E27FC236}">
              <a16:creationId xmlns:a16="http://schemas.microsoft.com/office/drawing/2014/main" xmlns="" id="{4847CA1E-F661-4642-AC94-2BC7C03B919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99" name="直線コネクタ 498">
          <a:extLst>
            <a:ext uri="{FF2B5EF4-FFF2-40B4-BE49-F238E27FC236}">
              <a16:creationId xmlns:a16="http://schemas.microsoft.com/office/drawing/2014/main" xmlns="" id="{AA9576E3-AFF9-4086-8722-BDA419E4C507}"/>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0" name="【一般廃棄物処理施設】&#10;有形固定資産減価償却率最小値テキスト">
          <a:extLst>
            <a:ext uri="{FF2B5EF4-FFF2-40B4-BE49-F238E27FC236}">
              <a16:creationId xmlns:a16="http://schemas.microsoft.com/office/drawing/2014/main" xmlns="" id="{902575E7-EAA4-46F7-8CB5-B96359251D3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1" name="直線コネクタ 500">
          <a:extLst>
            <a:ext uri="{FF2B5EF4-FFF2-40B4-BE49-F238E27FC236}">
              <a16:creationId xmlns:a16="http://schemas.microsoft.com/office/drawing/2014/main" xmlns="" id="{D4D3490D-0EEB-49CB-9D7A-C4D4AB541A0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2" name="【一般廃棄物処理施設】&#10;有形固定資産減価償却率最大値テキスト">
          <a:extLst>
            <a:ext uri="{FF2B5EF4-FFF2-40B4-BE49-F238E27FC236}">
              <a16:creationId xmlns:a16="http://schemas.microsoft.com/office/drawing/2014/main" xmlns="" id="{49E9DB56-3888-4A48-8AE9-C454FAEA7388}"/>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3" name="直線コネクタ 502">
          <a:extLst>
            <a:ext uri="{FF2B5EF4-FFF2-40B4-BE49-F238E27FC236}">
              <a16:creationId xmlns:a16="http://schemas.microsoft.com/office/drawing/2014/main" xmlns="" id="{A44DF3E9-5D58-4FA8-B029-59F14FC7C087}"/>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04" name="【一般廃棄物処理施設】&#10;有形固定資産減価償却率平均値テキスト">
          <a:extLst>
            <a:ext uri="{FF2B5EF4-FFF2-40B4-BE49-F238E27FC236}">
              <a16:creationId xmlns:a16="http://schemas.microsoft.com/office/drawing/2014/main" xmlns="" id="{7A5C48CF-C32B-4EDE-A67A-9A50626FF2FC}"/>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05" name="フローチャート: 判断 504">
          <a:extLst>
            <a:ext uri="{FF2B5EF4-FFF2-40B4-BE49-F238E27FC236}">
              <a16:creationId xmlns:a16="http://schemas.microsoft.com/office/drawing/2014/main" xmlns="" id="{62454857-3E25-4847-B0AD-CB88F0E0C3E5}"/>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506" name="フローチャート: 判断 505">
          <a:extLst>
            <a:ext uri="{FF2B5EF4-FFF2-40B4-BE49-F238E27FC236}">
              <a16:creationId xmlns:a16="http://schemas.microsoft.com/office/drawing/2014/main" xmlns="" id="{72EB6F24-D9CB-44BB-B9A3-D4AE4712D9BD}"/>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07" name="フローチャート: 判断 506">
          <a:extLst>
            <a:ext uri="{FF2B5EF4-FFF2-40B4-BE49-F238E27FC236}">
              <a16:creationId xmlns:a16="http://schemas.microsoft.com/office/drawing/2014/main" xmlns="" id="{B132392C-0329-4BD1-B36E-CC69DC1D88CA}"/>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508" name="フローチャート: 判断 507">
          <a:extLst>
            <a:ext uri="{FF2B5EF4-FFF2-40B4-BE49-F238E27FC236}">
              <a16:creationId xmlns:a16="http://schemas.microsoft.com/office/drawing/2014/main" xmlns="" id="{9AD89EA6-9030-4D37-B29B-74A18B50C586}"/>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509" name="フローチャート: 判断 508">
          <a:extLst>
            <a:ext uri="{FF2B5EF4-FFF2-40B4-BE49-F238E27FC236}">
              <a16:creationId xmlns:a16="http://schemas.microsoft.com/office/drawing/2014/main" xmlns="" id="{72B750A3-05B6-4961-9F8E-1CCAE7CF0CF9}"/>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xmlns="" id="{B0680A27-5187-4C3F-A067-D50FC6250E1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xmlns="" id="{D3C3378C-CDCE-4210-A689-969B6DF24B3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xmlns="" id="{8353A53E-0F59-4B9C-B2F9-4D58AD018D9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xmlns="" id="{84AF4A1D-9463-4C26-8017-3680271088E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xmlns="" id="{185D6AF6-1009-4D12-9774-A9931BDFE1C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48260</xdr:rowOff>
    </xdr:from>
    <xdr:to>
      <xdr:col>85</xdr:col>
      <xdr:colOff>177800</xdr:colOff>
      <xdr:row>36</xdr:row>
      <xdr:rowOff>149860</xdr:rowOff>
    </xdr:to>
    <xdr:sp macro="" textlink="">
      <xdr:nvSpPr>
        <xdr:cNvPr id="515" name="楕円 514">
          <a:extLst>
            <a:ext uri="{FF2B5EF4-FFF2-40B4-BE49-F238E27FC236}">
              <a16:creationId xmlns:a16="http://schemas.microsoft.com/office/drawing/2014/main" xmlns="" id="{E9AD1856-09DF-4E68-84A9-932625FABDB7}"/>
            </a:ext>
          </a:extLst>
        </xdr:cNvPr>
        <xdr:cNvSpPr/>
      </xdr:nvSpPr>
      <xdr:spPr>
        <a:xfrm>
          <a:off x="16268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71137</xdr:rowOff>
    </xdr:from>
    <xdr:ext cx="405111" cy="259045"/>
    <xdr:sp macro="" textlink="">
      <xdr:nvSpPr>
        <xdr:cNvPr id="516" name="【一般廃棄物処理施設】&#10;有形固定資産減価償却率該当値テキスト">
          <a:extLst>
            <a:ext uri="{FF2B5EF4-FFF2-40B4-BE49-F238E27FC236}">
              <a16:creationId xmlns:a16="http://schemas.microsoft.com/office/drawing/2014/main" xmlns="" id="{BAFBCF5B-2889-43F8-A8DE-4A7B3644F54D}"/>
            </a:ext>
          </a:extLst>
        </xdr:cNvPr>
        <xdr:cNvSpPr txBox="1"/>
      </xdr:nvSpPr>
      <xdr:spPr>
        <a:xfrm>
          <a:off x="16357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49893</xdr:rowOff>
    </xdr:from>
    <xdr:to>
      <xdr:col>81</xdr:col>
      <xdr:colOff>101600</xdr:colOff>
      <xdr:row>36</xdr:row>
      <xdr:rowOff>151493</xdr:rowOff>
    </xdr:to>
    <xdr:sp macro="" textlink="">
      <xdr:nvSpPr>
        <xdr:cNvPr id="517" name="楕円 516">
          <a:extLst>
            <a:ext uri="{FF2B5EF4-FFF2-40B4-BE49-F238E27FC236}">
              <a16:creationId xmlns:a16="http://schemas.microsoft.com/office/drawing/2014/main" xmlns="" id="{8841C668-016F-4E70-B1F9-052B95B78781}"/>
            </a:ext>
          </a:extLst>
        </xdr:cNvPr>
        <xdr:cNvSpPr/>
      </xdr:nvSpPr>
      <xdr:spPr>
        <a:xfrm>
          <a:off x="15430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36</xdr:row>
      <xdr:rowOff>100693</xdr:rowOff>
    </xdr:to>
    <xdr:cxnSp macro="">
      <xdr:nvCxnSpPr>
        <xdr:cNvPr id="518" name="直線コネクタ 517">
          <a:extLst>
            <a:ext uri="{FF2B5EF4-FFF2-40B4-BE49-F238E27FC236}">
              <a16:creationId xmlns:a16="http://schemas.microsoft.com/office/drawing/2014/main" xmlns="" id="{F6CDC770-B7E2-4109-86CF-18B05EFAE5F1}"/>
            </a:ext>
          </a:extLst>
        </xdr:cNvPr>
        <xdr:cNvCxnSpPr/>
      </xdr:nvCxnSpPr>
      <xdr:spPr>
        <a:xfrm flipV="1">
          <a:off x="15481300" y="627126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95613</xdr:rowOff>
    </xdr:from>
    <xdr:to>
      <xdr:col>76</xdr:col>
      <xdr:colOff>165100</xdr:colOff>
      <xdr:row>37</xdr:row>
      <xdr:rowOff>25763</xdr:rowOff>
    </xdr:to>
    <xdr:sp macro="" textlink="">
      <xdr:nvSpPr>
        <xdr:cNvPr id="519" name="楕円 518">
          <a:extLst>
            <a:ext uri="{FF2B5EF4-FFF2-40B4-BE49-F238E27FC236}">
              <a16:creationId xmlns:a16="http://schemas.microsoft.com/office/drawing/2014/main" xmlns="" id="{534221C1-BC62-48E7-94EA-20358D4F0EB9}"/>
            </a:ext>
          </a:extLst>
        </xdr:cNvPr>
        <xdr:cNvSpPr/>
      </xdr:nvSpPr>
      <xdr:spPr>
        <a:xfrm>
          <a:off x="14541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100693</xdr:rowOff>
    </xdr:from>
    <xdr:to>
      <xdr:col>81</xdr:col>
      <xdr:colOff>50800</xdr:colOff>
      <xdr:row>36</xdr:row>
      <xdr:rowOff>146413</xdr:rowOff>
    </xdr:to>
    <xdr:cxnSp macro="">
      <xdr:nvCxnSpPr>
        <xdr:cNvPr id="520" name="直線コネクタ 519">
          <a:extLst>
            <a:ext uri="{FF2B5EF4-FFF2-40B4-BE49-F238E27FC236}">
              <a16:creationId xmlns:a16="http://schemas.microsoft.com/office/drawing/2014/main" xmlns="" id="{D9A3433D-D808-4B97-91F3-240A5C9A5B06}"/>
            </a:ext>
          </a:extLst>
        </xdr:cNvPr>
        <xdr:cNvCxnSpPr/>
      </xdr:nvCxnSpPr>
      <xdr:spPr>
        <a:xfrm flipV="1">
          <a:off x="14592300" y="627289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85816</xdr:rowOff>
    </xdr:from>
    <xdr:to>
      <xdr:col>72</xdr:col>
      <xdr:colOff>38100</xdr:colOff>
      <xdr:row>37</xdr:row>
      <xdr:rowOff>15966</xdr:rowOff>
    </xdr:to>
    <xdr:sp macro="" textlink="">
      <xdr:nvSpPr>
        <xdr:cNvPr id="521" name="楕円 520">
          <a:extLst>
            <a:ext uri="{FF2B5EF4-FFF2-40B4-BE49-F238E27FC236}">
              <a16:creationId xmlns:a16="http://schemas.microsoft.com/office/drawing/2014/main" xmlns="" id="{32E56066-9D3F-42CF-93EF-4A684A585F37}"/>
            </a:ext>
          </a:extLst>
        </xdr:cNvPr>
        <xdr:cNvSpPr/>
      </xdr:nvSpPr>
      <xdr:spPr>
        <a:xfrm>
          <a:off x="13652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136616</xdr:rowOff>
    </xdr:from>
    <xdr:to>
      <xdr:col>76</xdr:col>
      <xdr:colOff>114300</xdr:colOff>
      <xdr:row>36</xdr:row>
      <xdr:rowOff>146413</xdr:rowOff>
    </xdr:to>
    <xdr:cxnSp macro="">
      <xdr:nvCxnSpPr>
        <xdr:cNvPr id="522" name="直線コネクタ 521">
          <a:extLst>
            <a:ext uri="{FF2B5EF4-FFF2-40B4-BE49-F238E27FC236}">
              <a16:creationId xmlns:a16="http://schemas.microsoft.com/office/drawing/2014/main" xmlns="" id="{296205D3-8053-4BFF-A65D-661A12F3C5AC}"/>
            </a:ext>
          </a:extLst>
        </xdr:cNvPr>
        <xdr:cNvCxnSpPr/>
      </xdr:nvCxnSpPr>
      <xdr:spPr>
        <a:xfrm>
          <a:off x="13703300" y="630881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66222</xdr:rowOff>
    </xdr:from>
    <xdr:to>
      <xdr:col>67</xdr:col>
      <xdr:colOff>101600</xdr:colOff>
      <xdr:row>40</xdr:row>
      <xdr:rowOff>167822</xdr:rowOff>
    </xdr:to>
    <xdr:sp macro="" textlink="">
      <xdr:nvSpPr>
        <xdr:cNvPr id="523" name="楕円 522">
          <a:extLst>
            <a:ext uri="{FF2B5EF4-FFF2-40B4-BE49-F238E27FC236}">
              <a16:creationId xmlns:a16="http://schemas.microsoft.com/office/drawing/2014/main" xmlns="" id="{0F40ED38-6967-4233-88F7-113BEA965653}"/>
            </a:ext>
          </a:extLst>
        </xdr:cNvPr>
        <xdr:cNvSpPr/>
      </xdr:nvSpPr>
      <xdr:spPr>
        <a:xfrm>
          <a:off x="12763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136616</xdr:rowOff>
    </xdr:from>
    <xdr:to>
      <xdr:col>71</xdr:col>
      <xdr:colOff>177800</xdr:colOff>
      <xdr:row>40</xdr:row>
      <xdr:rowOff>117022</xdr:rowOff>
    </xdr:to>
    <xdr:cxnSp macro="">
      <xdr:nvCxnSpPr>
        <xdr:cNvPr id="524" name="直線コネクタ 523">
          <a:extLst>
            <a:ext uri="{FF2B5EF4-FFF2-40B4-BE49-F238E27FC236}">
              <a16:creationId xmlns:a16="http://schemas.microsoft.com/office/drawing/2014/main" xmlns="" id="{0C84D6A6-DF5F-4580-9F76-A37E6B2325EB}"/>
            </a:ext>
          </a:extLst>
        </xdr:cNvPr>
        <xdr:cNvCxnSpPr/>
      </xdr:nvCxnSpPr>
      <xdr:spPr>
        <a:xfrm flipV="1">
          <a:off x="12814300" y="6308816"/>
          <a:ext cx="889000" cy="66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525" name="n_1aveValue【一般廃棄物処理施設】&#10;有形固定資産減価償却率">
          <a:extLst>
            <a:ext uri="{FF2B5EF4-FFF2-40B4-BE49-F238E27FC236}">
              <a16:creationId xmlns:a16="http://schemas.microsoft.com/office/drawing/2014/main" xmlns="" id="{42C83A37-ACE8-4AC7-89C5-1F374B4B6B57}"/>
            </a:ext>
          </a:extLst>
        </xdr:cNvPr>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526" name="n_2aveValue【一般廃棄物処理施設】&#10;有形固定資産減価償却率">
          <a:extLst>
            <a:ext uri="{FF2B5EF4-FFF2-40B4-BE49-F238E27FC236}">
              <a16:creationId xmlns:a16="http://schemas.microsoft.com/office/drawing/2014/main" xmlns="" id="{8AB1D4C9-CE84-4A80-8061-F4D5EFFF351A}"/>
            </a:ext>
          </a:extLst>
        </xdr:cNvPr>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527" name="n_3aveValue【一般廃棄物処理施設】&#10;有形固定資産減価償却率">
          <a:extLst>
            <a:ext uri="{FF2B5EF4-FFF2-40B4-BE49-F238E27FC236}">
              <a16:creationId xmlns:a16="http://schemas.microsoft.com/office/drawing/2014/main" xmlns="" id="{906A77C7-F85F-4E4C-9910-77E5D29B51CD}"/>
            </a:ext>
          </a:extLst>
        </xdr:cNvPr>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28" name="n_4aveValue【一般廃棄物処理施設】&#10;有形固定資産減価償却率">
          <a:extLst>
            <a:ext uri="{FF2B5EF4-FFF2-40B4-BE49-F238E27FC236}">
              <a16:creationId xmlns:a16="http://schemas.microsoft.com/office/drawing/2014/main" xmlns="" id="{97424625-826B-4A5A-94DD-29C335A82357}"/>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168020</xdr:rowOff>
    </xdr:from>
    <xdr:ext cx="405111" cy="259045"/>
    <xdr:sp macro="" textlink="">
      <xdr:nvSpPr>
        <xdr:cNvPr id="529" name="n_1mainValue【一般廃棄物処理施設】&#10;有形固定資産減価償却率">
          <a:extLst>
            <a:ext uri="{FF2B5EF4-FFF2-40B4-BE49-F238E27FC236}">
              <a16:creationId xmlns:a16="http://schemas.microsoft.com/office/drawing/2014/main" xmlns="" id="{053545F5-6AF4-44A7-AE32-5AE74B78B605}"/>
            </a:ext>
          </a:extLst>
        </xdr:cNvPr>
        <xdr:cNvSpPr txBox="1"/>
      </xdr:nvSpPr>
      <xdr:spPr>
        <a:xfrm>
          <a:off x="152660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42290</xdr:rowOff>
    </xdr:from>
    <xdr:ext cx="405111" cy="259045"/>
    <xdr:sp macro="" textlink="">
      <xdr:nvSpPr>
        <xdr:cNvPr id="530" name="n_2mainValue【一般廃棄物処理施設】&#10;有形固定資産減価償却率">
          <a:extLst>
            <a:ext uri="{FF2B5EF4-FFF2-40B4-BE49-F238E27FC236}">
              <a16:creationId xmlns:a16="http://schemas.microsoft.com/office/drawing/2014/main" xmlns="" id="{BC5A3496-AD49-4FD7-81E7-FE67237A32AB}"/>
            </a:ext>
          </a:extLst>
        </xdr:cNvPr>
        <xdr:cNvSpPr txBox="1"/>
      </xdr:nvSpPr>
      <xdr:spPr>
        <a:xfrm>
          <a:off x="14389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32493</xdr:rowOff>
    </xdr:from>
    <xdr:ext cx="405111" cy="259045"/>
    <xdr:sp macro="" textlink="">
      <xdr:nvSpPr>
        <xdr:cNvPr id="531" name="n_3mainValue【一般廃棄物処理施設】&#10;有形固定資産減価償却率">
          <a:extLst>
            <a:ext uri="{FF2B5EF4-FFF2-40B4-BE49-F238E27FC236}">
              <a16:creationId xmlns:a16="http://schemas.microsoft.com/office/drawing/2014/main" xmlns="" id="{4578304A-F4D8-4682-A915-7A9205044B6F}"/>
            </a:ext>
          </a:extLst>
        </xdr:cNvPr>
        <xdr:cNvSpPr txBox="1"/>
      </xdr:nvSpPr>
      <xdr:spPr>
        <a:xfrm>
          <a:off x="13500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158949</xdr:rowOff>
    </xdr:from>
    <xdr:ext cx="405111" cy="259045"/>
    <xdr:sp macro="" textlink="">
      <xdr:nvSpPr>
        <xdr:cNvPr id="532" name="n_4mainValue【一般廃棄物処理施設】&#10;有形固定資産減価償却率">
          <a:extLst>
            <a:ext uri="{FF2B5EF4-FFF2-40B4-BE49-F238E27FC236}">
              <a16:creationId xmlns:a16="http://schemas.microsoft.com/office/drawing/2014/main" xmlns="" id="{771E4868-5898-407E-91B4-AB581E2B570B}"/>
            </a:ext>
          </a:extLst>
        </xdr:cNvPr>
        <xdr:cNvSpPr txBox="1"/>
      </xdr:nvSpPr>
      <xdr:spPr>
        <a:xfrm>
          <a:off x="126117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3" name="正方形/長方形 532">
          <a:extLst>
            <a:ext uri="{FF2B5EF4-FFF2-40B4-BE49-F238E27FC236}">
              <a16:creationId xmlns:a16="http://schemas.microsoft.com/office/drawing/2014/main" xmlns="" id="{EF66B418-E796-42B2-84F6-7D74D3068EA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4" name="正方形/長方形 533">
          <a:extLst>
            <a:ext uri="{FF2B5EF4-FFF2-40B4-BE49-F238E27FC236}">
              <a16:creationId xmlns:a16="http://schemas.microsoft.com/office/drawing/2014/main" xmlns="" id="{CD6200C7-2031-435F-BD08-28FA107E2CB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5" name="正方形/長方形 534">
          <a:extLst>
            <a:ext uri="{FF2B5EF4-FFF2-40B4-BE49-F238E27FC236}">
              <a16:creationId xmlns:a16="http://schemas.microsoft.com/office/drawing/2014/main" xmlns="" id="{7BB20960-6259-452F-A674-1638F07CB9E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6" name="正方形/長方形 535">
          <a:extLst>
            <a:ext uri="{FF2B5EF4-FFF2-40B4-BE49-F238E27FC236}">
              <a16:creationId xmlns:a16="http://schemas.microsoft.com/office/drawing/2014/main" xmlns="" id="{766585E7-DA8D-490E-901E-9149121BA26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7" name="正方形/長方形 536">
          <a:extLst>
            <a:ext uri="{FF2B5EF4-FFF2-40B4-BE49-F238E27FC236}">
              <a16:creationId xmlns:a16="http://schemas.microsoft.com/office/drawing/2014/main" xmlns="" id="{F437635C-12C7-4A7F-A4ED-B6D05DDE835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8" name="正方形/長方形 537">
          <a:extLst>
            <a:ext uri="{FF2B5EF4-FFF2-40B4-BE49-F238E27FC236}">
              <a16:creationId xmlns:a16="http://schemas.microsoft.com/office/drawing/2014/main" xmlns="" id="{8544E082-08D5-4DD9-B100-0624663E8B2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9" name="正方形/長方形 538">
          <a:extLst>
            <a:ext uri="{FF2B5EF4-FFF2-40B4-BE49-F238E27FC236}">
              <a16:creationId xmlns:a16="http://schemas.microsoft.com/office/drawing/2014/main" xmlns="" id="{F0C51542-70DB-4D9D-8574-D12A451AB0E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0" name="正方形/長方形 539">
          <a:extLst>
            <a:ext uri="{FF2B5EF4-FFF2-40B4-BE49-F238E27FC236}">
              <a16:creationId xmlns:a16="http://schemas.microsoft.com/office/drawing/2014/main" xmlns="" id="{109C18B8-A588-41F7-B8A3-C82B7EE0115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1" name="テキスト ボックス 540">
          <a:extLst>
            <a:ext uri="{FF2B5EF4-FFF2-40B4-BE49-F238E27FC236}">
              <a16:creationId xmlns:a16="http://schemas.microsoft.com/office/drawing/2014/main" xmlns="" id="{573C1FFF-3597-4B67-B026-55D79591DCF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2" name="直線コネクタ 541">
          <a:extLst>
            <a:ext uri="{FF2B5EF4-FFF2-40B4-BE49-F238E27FC236}">
              <a16:creationId xmlns:a16="http://schemas.microsoft.com/office/drawing/2014/main" xmlns="" id="{4C6F6B74-C4EA-4597-A5B9-BF187FBD87A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43" name="直線コネクタ 542">
          <a:extLst>
            <a:ext uri="{FF2B5EF4-FFF2-40B4-BE49-F238E27FC236}">
              <a16:creationId xmlns:a16="http://schemas.microsoft.com/office/drawing/2014/main" xmlns="" id="{BCE3EE79-A8CB-4FB5-A399-47F417A5BE6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44" name="テキスト ボックス 543">
          <a:extLst>
            <a:ext uri="{FF2B5EF4-FFF2-40B4-BE49-F238E27FC236}">
              <a16:creationId xmlns:a16="http://schemas.microsoft.com/office/drawing/2014/main" xmlns="" id="{0C729CD2-1C72-4501-B2C3-3AC55354EA3D}"/>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5" name="直線コネクタ 544">
          <a:extLst>
            <a:ext uri="{FF2B5EF4-FFF2-40B4-BE49-F238E27FC236}">
              <a16:creationId xmlns:a16="http://schemas.microsoft.com/office/drawing/2014/main" xmlns="" id="{C654FA97-237A-4014-87BC-0AE852F3BA9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6" name="テキスト ボックス 545">
          <a:extLst>
            <a:ext uri="{FF2B5EF4-FFF2-40B4-BE49-F238E27FC236}">
              <a16:creationId xmlns:a16="http://schemas.microsoft.com/office/drawing/2014/main" xmlns="" id="{C3C6074E-329B-4D6E-8F75-1018C86B2E4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47" name="直線コネクタ 546">
          <a:extLst>
            <a:ext uri="{FF2B5EF4-FFF2-40B4-BE49-F238E27FC236}">
              <a16:creationId xmlns:a16="http://schemas.microsoft.com/office/drawing/2014/main" xmlns="" id="{D6FF3784-9EB9-417B-B61D-B21CB453DA74}"/>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48" name="テキスト ボックス 547">
          <a:extLst>
            <a:ext uri="{FF2B5EF4-FFF2-40B4-BE49-F238E27FC236}">
              <a16:creationId xmlns:a16="http://schemas.microsoft.com/office/drawing/2014/main" xmlns="" id="{5E6A77BE-ACC6-4702-A057-DBD218B95A38}"/>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9" name="直線コネクタ 548">
          <a:extLst>
            <a:ext uri="{FF2B5EF4-FFF2-40B4-BE49-F238E27FC236}">
              <a16:creationId xmlns:a16="http://schemas.microsoft.com/office/drawing/2014/main" xmlns="" id="{9F4AD6AA-2955-4325-BE73-6DF7E2EE255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0" name="テキスト ボックス 549">
          <a:extLst>
            <a:ext uri="{FF2B5EF4-FFF2-40B4-BE49-F238E27FC236}">
              <a16:creationId xmlns:a16="http://schemas.microsoft.com/office/drawing/2014/main" xmlns="" id="{55332D5B-04EB-4CAB-B1E1-C522B27A271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1" name="【一般廃棄物処理施設】&#10;一人当たり有形固定資産（償却資産）額グラフ枠">
          <a:extLst>
            <a:ext uri="{FF2B5EF4-FFF2-40B4-BE49-F238E27FC236}">
              <a16:creationId xmlns:a16="http://schemas.microsoft.com/office/drawing/2014/main" xmlns="" id="{5DA5FEFE-0C53-482D-8C1F-7732644CCD3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52" name="直線コネクタ 551">
          <a:extLst>
            <a:ext uri="{FF2B5EF4-FFF2-40B4-BE49-F238E27FC236}">
              <a16:creationId xmlns:a16="http://schemas.microsoft.com/office/drawing/2014/main" xmlns="" id="{475D25DD-FF9E-4313-AD4D-0F77D833ECA5}"/>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53" name="【一般廃棄物処理施設】&#10;一人当たり有形固定資産（償却資産）額最小値テキスト">
          <a:extLst>
            <a:ext uri="{FF2B5EF4-FFF2-40B4-BE49-F238E27FC236}">
              <a16:creationId xmlns:a16="http://schemas.microsoft.com/office/drawing/2014/main" xmlns="" id="{EAE51CEB-79A4-4D17-837B-EB4DF22B5C16}"/>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54" name="直線コネクタ 553">
          <a:extLst>
            <a:ext uri="{FF2B5EF4-FFF2-40B4-BE49-F238E27FC236}">
              <a16:creationId xmlns:a16="http://schemas.microsoft.com/office/drawing/2014/main" xmlns="" id="{912CAB1D-1DFE-42CE-B49B-7FA76F09DAC6}"/>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55" name="【一般廃棄物処理施設】&#10;一人当たり有形固定資産（償却資産）額最大値テキスト">
          <a:extLst>
            <a:ext uri="{FF2B5EF4-FFF2-40B4-BE49-F238E27FC236}">
              <a16:creationId xmlns:a16="http://schemas.microsoft.com/office/drawing/2014/main" xmlns="" id="{AF3A6305-02C0-4877-93FB-8EB57A8A8561}"/>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56" name="直線コネクタ 555">
          <a:extLst>
            <a:ext uri="{FF2B5EF4-FFF2-40B4-BE49-F238E27FC236}">
              <a16:creationId xmlns:a16="http://schemas.microsoft.com/office/drawing/2014/main" xmlns="" id="{4D3C2D6F-1AB1-444D-912D-9E435785ED13}"/>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557" name="【一般廃棄物処理施設】&#10;一人当たり有形固定資産（償却資産）額平均値テキスト">
          <a:extLst>
            <a:ext uri="{FF2B5EF4-FFF2-40B4-BE49-F238E27FC236}">
              <a16:creationId xmlns:a16="http://schemas.microsoft.com/office/drawing/2014/main" xmlns="" id="{345FA244-9975-4E84-94DA-A5825215880E}"/>
            </a:ext>
          </a:extLst>
        </xdr:cNvPr>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58" name="フローチャート: 判断 557">
          <a:extLst>
            <a:ext uri="{FF2B5EF4-FFF2-40B4-BE49-F238E27FC236}">
              <a16:creationId xmlns:a16="http://schemas.microsoft.com/office/drawing/2014/main" xmlns="" id="{BB955065-73CB-49EC-954F-DB87533B751B}"/>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59" name="フローチャート: 判断 558">
          <a:extLst>
            <a:ext uri="{FF2B5EF4-FFF2-40B4-BE49-F238E27FC236}">
              <a16:creationId xmlns:a16="http://schemas.microsoft.com/office/drawing/2014/main" xmlns="" id="{703D0EC4-7A3E-4B55-9FFA-34C469AAFA7A}"/>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60" name="フローチャート: 判断 559">
          <a:extLst>
            <a:ext uri="{FF2B5EF4-FFF2-40B4-BE49-F238E27FC236}">
              <a16:creationId xmlns:a16="http://schemas.microsoft.com/office/drawing/2014/main" xmlns="" id="{A2777220-E74E-4BCD-98FB-65F7941BC94E}"/>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61" name="フローチャート: 判断 560">
          <a:extLst>
            <a:ext uri="{FF2B5EF4-FFF2-40B4-BE49-F238E27FC236}">
              <a16:creationId xmlns:a16="http://schemas.microsoft.com/office/drawing/2014/main" xmlns="" id="{43434942-0BC0-4669-A22C-CC7523A17ADC}"/>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62" name="フローチャート: 判断 561">
          <a:extLst>
            <a:ext uri="{FF2B5EF4-FFF2-40B4-BE49-F238E27FC236}">
              <a16:creationId xmlns:a16="http://schemas.microsoft.com/office/drawing/2014/main" xmlns="" id="{2544D483-8B85-4C29-B43F-2B45103217B5}"/>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xmlns="" id="{A55F1472-E295-4C7F-AC09-B2BD9A8855D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xmlns="" id="{6BCEA040-F11E-44E9-8881-EFC6CB4B18C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xmlns="" id="{3B503E95-7D79-4075-A77B-6FAC64455EA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xmlns="" id="{4FBF9F01-7430-458B-B9FF-EC6EAC2AFF7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xmlns="" id="{03A1EEBA-FFD7-4B16-8C27-D2C0A54B347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79761</xdr:rowOff>
    </xdr:from>
    <xdr:to>
      <xdr:col>116</xdr:col>
      <xdr:colOff>114300</xdr:colOff>
      <xdr:row>40</xdr:row>
      <xdr:rowOff>9911</xdr:rowOff>
    </xdr:to>
    <xdr:sp macro="" textlink="">
      <xdr:nvSpPr>
        <xdr:cNvPr id="568" name="楕円 567">
          <a:extLst>
            <a:ext uri="{FF2B5EF4-FFF2-40B4-BE49-F238E27FC236}">
              <a16:creationId xmlns:a16="http://schemas.microsoft.com/office/drawing/2014/main" xmlns="" id="{76CDF364-9A18-4EBD-A316-97B02EEE0D1B}"/>
            </a:ext>
          </a:extLst>
        </xdr:cNvPr>
        <xdr:cNvSpPr/>
      </xdr:nvSpPr>
      <xdr:spPr>
        <a:xfrm>
          <a:off x="22110700" y="67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58188</xdr:rowOff>
    </xdr:from>
    <xdr:ext cx="534377" cy="259045"/>
    <xdr:sp macro="" textlink="">
      <xdr:nvSpPr>
        <xdr:cNvPr id="569" name="【一般廃棄物処理施設】&#10;一人当たり有形固定資産（償却資産）額該当値テキスト">
          <a:extLst>
            <a:ext uri="{FF2B5EF4-FFF2-40B4-BE49-F238E27FC236}">
              <a16:creationId xmlns:a16="http://schemas.microsoft.com/office/drawing/2014/main" xmlns="" id="{1C2D8C5F-0202-4D9F-8665-FE9F382C2423}"/>
            </a:ext>
          </a:extLst>
        </xdr:cNvPr>
        <xdr:cNvSpPr txBox="1"/>
      </xdr:nvSpPr>
      <xdr:spPr>
        <a:xfrm>
          <a:off x="22199600" y="674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97483</xdr:rowOff>
    </xdr:from>
    <xdr:to>
      <xdr:col>112</xdr:col>
      <xdr:colOff>38100</xdr:colOff>
      <xdr:row>40</xdr:row>
      <xdr:rowOff>27633</xdr:rowOff>
    </xdr:to>
    <xdr:sp macro="" textlink="">
      <xdr:nvSpPr>
        <xdr:cNvPr id="570" name="楕円 569">
          <a:extLst>
            <a:ext uri="{FF2B5EF4-FFF2-40B4-BE49-F238E27FC236}">
              <a16:creationId xmlns:a16="http://schemas.microsoft.com/office/drawing/2014/main" xmlns="" id="{D17274A9-8E7C-4201-9B71-7E2BDF0E930F}"/>
            </a:ext>
          </a:extLst>
        </xdr:cNvPr>
        <xdr:cNvSpPr/>
      </xdr:nvSpPr>
      <xdr:spPr>
        <a:xfrm>
          <a:off x="21272500" y="678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130561</xdr:rowOff>
    </xdr:from>
    <xdr:to>
      <xdr:col>116</xdr:col>
      <xdr:colOff>63500</xdr:colOff>
      <xdr:row>39</xdr:row>
      <xdr:rowOff>148283</xdr:rowOff>
    </xdr:to>
    <xdr:cxnSp macro="">
      <xdr:nvCxnSpPr>
        <xdr:cNvPr id="571" name="直線コネクタ 570">
          <a:extLst>
            <a:ext uri="{FF2B5EF4-FFF2-40B4-BE49-F238E27FC236}">
              <a16:creationId xmlns:a16="http://schemas.microsoft.com/office/drawing/2014/main" xmlns="" id="{8BBE1294-1BC5-4237-963C-492075F5355F}"/>
            </a:ext>
          </a:extLst>
        </xdr:cNvPr>
        <xdr:cNvCxnSpPr/>
      </xdr:nvCxnSpPr>
      <xdr:spPr>
        <a:xfrm flipV="1">
          <a:off x="21323300" y="6817111"/>
          <a:ext cx="838200" cy="1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127784</xdr:rowOff>
    </xdr:from>
    <xdr:to>
      <xdr:col>107</xdr:col>
      <xdr:colOff>101600</xdr:colOff>
      <xdr:row>40</xdr:row>
      <xdr:rowOff>57934</xdr:rowOff>
    </xdr:to>
    <xdr:sp macro="" textlink="">
      <xdr:nvSpPr>
        <xdr:cNvPr id="572" name="楕円 571">
          <a:extLst>
            <a:ext uri="{FF2B5EF4-FFF2-40B4-BE49-F238E27FC236}">
              <a16:creationId xmlns:a16="http://schemas.microsoft.com/office/drawing/2014/main" xmlns="" id="{201FFF26-FD98-48C7-8799-480DF3458FDB}"/>
            </a:ext>
          </a:extLst>
        </xdr:cNvPr>
        <xdr:cNvSpPr/>
      </xdr:nvSpPr>
      <xdr:spPr>
        <a:xfrm>
          <a:off x="20383500" y="6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148283</xdr:rowOff>
    </xdr:from>
    <xdr:to>
      <xdr:col>111</xdr:col>
      <xdr:colOff>177800</xdr:colOff>
      <xdr:row>40</xdr:row>
      <xdr:rowOff>7134</xdr:rowOff>
    </xdr:to>
    <xdr:cxnSp macro="">
      <xdr:nvCxnSpPr>
        <xdr:cNvPr id="573" name="直線コネクタ 572">
          <a:extLst>
            <a:ext uri="{FF2B5EF4-FFF2-40B4-BE49-F238E27FC236}">
              <a16:creationId xmlns:a16="http://schemas.microsoft.com/office/drawing/2014/main" xmlns="" id="{942B5CD2-C011-46C8-8389-BA6F835267C4}"/>
            </a:ext>
          </a:extLst>
        </xdr:cNvPr>
        <xdr:cNvCxnSpPr/>
      </xdr:nvCxnSpPr>
      <xdr:spPr>
        <a:xfrm flipV="1">
          <a:off x="20434300" y="6834833"/>
          <a:ext cx="889000" cy="3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138346</xdr:rowOff>
    </xdr:from>
    <xdr:to>
      <xdr:col>102</xdr:col>
      <xdr:colOff>165100</xdr:colOff>
      <xdr:row>40</xdr:row>
      <xdr:rowOff>68496</xdr:rowOff>
    </xdr:to>
    <xdr:sp macro="" textlink="">
      <xdr:nvSpPr>
        <xdr:cNvPr id="574" name="楕円 573">
          <a:extLst>
            <a:ext uri="{FF2B5EF4-FFF2-40B4-BE49-F238E27FC236}">
              <a16:creationId xmlns:a16="http://schemas.microsoft.com/office/drawing/2014/main" xmlns="" id="{81F98CE8-AFA0-49D3-84F4-878AF28958C6}"/>
            </a:ext>
          </a:extLst>
        </xdr:cNvPr>
        <xdr:cNvSpPr/>
      </xdr:nvSpPr>
      <xdr:spPr>
        <a:xfrm>
          <a:off x="19494500" y="68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7134</xdr:rowOff>
    </xdr:from>
    <xdr:to>
      <xdr:col>107</xdr:col>
      <xdr:colOff>50800</xdr:colOff>
      <xdr:row>40</xdr:row>
      <xdr:rowOff>17696</xdr:rowOff>
    </xdr:to>
    <xdr:cxnSp macro="">
      <xdr:nvCxnSpPr>
        <xdr:cNvPr id="575" name="直線コネクタ 574">
          <a:extLst>
            <a:ext uri="{FF2B5EF4-FFF2-40B4-BE49-F238E27FC236}">
              <a16:creationId xmlns:a16="http://schemas.microsoft.com/office/drawing/2014/main" xmlns="" id="{B5E57BA5-911D-4AA8-A773-CCF2C525D7DE}"/>
            </a:ext>
          </a:extLst>
        </xdr:cNvPr>
        <xdr:cNvCxnSpPr/>
      </xdr:nvCxnSpPr>
      <xdr:spPr>
        <a:xfrm flipV="1">
          <a:off x="19545300" y="6865134"/>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120949</xdr:rowOff>
    </xdr:from>
    <xdr:to>
      <xdr:col>98</xdr:col>
      <xdr:colOff>38100</xdr:colOff>
      <xdr:row>41</xdr:row>
      <xdr:rowOff>51099</xdr:rowOff>
    </xdr:to>
    <xdr:sp macro="" textlink="">
      <xdr:nvSpPr>
        <xdr:cNvPr id="576" name="楕円 575">
          <a:extLst>
            <a:ext uri="{FF2B5EF4-FFF2-40B4-BE49-F238E27FC236}">
              <a16:creationId xmlns:a16="http://schemas.microsoft.com/office/drawing/2014/main" xmlns="" id="{A2688C6F-37CF-420C-8C87-93868C37885F}"/>
            </a:ext>
          </a:extLst>
        </xdr:cNvPr>
        <xdr:cNvSpPr/>
      </xdr:nvSpPr>
      <xdr:spPr>
        <a:xfrm>
          <a:off x="18605500" y="697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17696</xdr:rowOff>
    </xdr:from>
    <xdr:to>
      <xdr:col>102</xdr:col>
      <xdr:colOff>114300</xdr:colOff>
      <xdr:row>41</xdr:row>
      <xdr:rowOff>299</xdr:rowOff>
    </xdr:to>
    <xdr:cxnSp macro="">
      <xdr:nvCxnSpPr>
        <xdr:cNvPr id="577" name="直線コネクタ 576">
          <a:extLst>
            <a:ext uri="{FF2B5EF4-FFF2-40B4-BE49-F238E27FC236}">
              <a16:creationId xmlns:a16="http://schemas.microsoft.com/office/drawing/2014/main" xmlns="" id="{C17B401D-FF9F-4156-8632-129FC201CFCB}"/>
            </a:ext>
          </a:extLst>
        </xdr:cNvPr>
        <xdr:cNvCxnSpPr/>
      </xdr:nvCxnSpPr>
      <xdr:spPr>
        <a:xfrm flipV="1">
          <a:off x="18656300" y="6875696"/>
          <a:ext cx="889000" cy="15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578" name="n_1aveValue【一般廃棄物処理施設】&#10;一人当たり有形固定資産（償却資産）額">
          <a:extLst>
            <a:ext uri="{FF2B5EF4-FFF2-40B4-BE49-F238E27FC236}">
              <a16:creationId xmlns:a16="http://schemas.microsoft.com/office/drawing/2014/main" xmlns="" id="{589DA1B2-3E86-4B7C-AE3C-6EE329C0C496}"/>
            </a:ext>
          </a:extLst>
        </xdr:cNvPr>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579" name="n_2aveValue【一般廃棄物処理施設】&#10;一人当たり有形固定資産（償却資産）額">
          <a:extLst>
            <a:ext uri="{FF2B5EF4-FFF2-40B4-BE49-F238E27FC236}">
              <a16:creationId xmlns:a16="http://schemas.microsoft.com/office/drawing/2014/main" xmlns="" id="{EE3688A8-926A-4483-9DC8-C466932537B6}"/>
            </a:ext>
          </a:extLst>
        </xdr:cNvPr>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580" name="n_3aveValue【一般廃棄物処理施設】&#10;一人当たり有形固定資産（償却資産）額">
          <a:extLst>
            <a:ext uri="{FF2B5EF4-FFF2-40B4-BE49-F238E27FC236}">
              <a16:creationId xmlns:a16="http://schemas.microsoft.com/office/drawing/2014/main" xmlns="" id="{99450193-03FD-4DB9-9DBD-9F7E9CA2686A}"/>
            </a:ext>
          </a:extLst>
        </xdr:cNvPr>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81" name="n_4aveValue【一般廃棄物処理施設】&#10;一人当たり有形固定資産（償却資産）額">
          <a:extLst>
            <a:ext uri="{FF2B5EF4-FFF2-40B4-BE49-F238E27FC236}">
              <a16:creationId xmlns:a16="http://schemas.microsoft.com/office/drawing/2014/main" xmlns="" id="{F10B4CCC-245C-4210-96C7-84743B47FCDF}"/>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18760</xdr:rowOff>
    </xdr:from>
    <xdr:ext cx="534377" cy="259045"/>
    <xdr:sp macro="" textlink="">
      <xdr:nvSpPr>
        <xdr:cNvPr id="582" name="n_1mainValue【一般廃棄物処理施設】&#10;一人当たり有形固定資産（償却資産）額">
          <a:extLst>
            <a:ext uri="{FF2B5EF4-FFF2-40B4-BE49-F238E27FC236}">
              <a16:creationId xmlns:a16="http://schemas.microsoft.com/office/drawing/2014/main" xmlns="" id="{93F6A5FF-638C-4D56-8671-FEC2251D51F0}"/>
            </a:ext>
          </a:extLst>
        </xdr:cNvPr>
        <xdr:cNvSpPr txBox="1"/>
      </xdr:nvSpPr>
      <xdr:spPr>
        <a:xfrm>
          <a:off x="21043411" y="687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49061</xdr:rowOff>
    </xdr:from>
    <xdr:ext cx="534377" cy="259045"/>
    <xdr:sp macro="" textlink="">
      <xdr:nvSpPr>
        <xdr:cNvPr id="583" name="n_2mainValue【一般廃棄物処理施設】&#10;一人当たり有形固定資産（償却資産）額">
          <a:extLst>
            <a:ext uri="{FF2B5EF4-FFF2-40B4-BE49-F238E27FC236}">
              <a16:creationId xmlns:a16="http://schemas.microsoft.com/office/drawing/2014/main" xmlns="" id="{15E58898-85E4-4ED2-A5C6-8F357879B74A}"/>
            </a:ext>
          </a:extLst>
        </xdr:cNvPr>
        <xdr:cNvSpPr txBox="1"/>
      </xdr:nvSpPr>
      <xdr:spPr>
        <a:xfrm>
          <a:off x="20167111" y="690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59623</xdr:rowOff>
    </xdr:from>
    <xdr:ext cx="534377" cy="259045"/>
    <xdr:sp macro="" textlink="">
      <xdr:nvSpPr>
        <xdr:cNvPr id="584" name="n_3mainValue【一般廃棄物処理施設】&#10;一人当たり有形固定資産（償却資産）額">
          <a:extLst>
            <a:ext uri="{FF2B5EF4-FFF2-40B4-BE49-F238E27FC236}">
              <a16:creationId xmlns:a16="http://schemas.microsoft.com/office/drawing/2014/main" xmlns="" id="{D7255537-C2F7-4C5E-9AF3-9EA9C63ADA9F}"/>
            </a:ext>
          </a:extLst>
        </xdr:cNvPr>
        <xdr:cNvSpPr txBox="1"/>
      </xdr:nvSpPr>
      <xdr:spPr>
        <a:xfrm>
          <a:off x="19278111" y="69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42226</xdr:rowOff>
    </xdr:from>
    <xdr:ext cx="469744" cy="259045"/>
    <xdr:sp macro="" textlink="">
      <xdr:nvSpPr>
        <xdr:cNvPr id="585" name="n_4mainValue【一般廃棄物処理施設】&#10;一人当たり有形固定資産（償却資産）額">
          <a:extLst>
            <a:ext uri="{FF2B5EF4-FFF2-40B4-BE49-F238E27FC236}">
              <a16:creationId xmlns:a16="http://schemas.microsoft.com/office/drawing/2014/main" xmlns="" id="{B07CB24F-1A43-432F-9BF9-4708551EACDF}"/>
            </a:ext>
          </a:extLst>
        </xdr:cNvPr>
        <xdr:cNvSpPr txBox="1"/>
      </xdr:nvSpPr>
      <xdr:spPr>
        <a:xfrm>
          <a:off x="18421428" y="707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a:extLst>
            <a:ext uri="{FF2B5EF4-FFF2-40B4-BE49-F238E27FC236}">
              <a16:creationId xmlns:a16="http://schemas.microsoft.com/office/drawing/2014/main" xmlns="" id="{493DC014-9F17-4464-884A-D165E1DC2CC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a:extLst>
            <a:ext uri="{FF2B5EF4-FFF2-40B4-BE49-F238E27FC236}">
              <a16:creationId xmlns:a16="http://schemas.microsoft.com/office/drawing/2014/main" xmlns="" id="{CF81E27B-EA78-4A5E-A977-AB6A9811C9A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a:extLst>
            <a:ext uri="{FF2B5EF4-FFF2-40B4-BE49-F238E27FC236}">
              <a16:creationId xmlns:a16="http://schemas.microsoft.com/office/drawing/2014/main" xmlns="" id="{FC0E5F06-FE44-4274-9EFA-6DA8B52753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a:extLst>
            <a:ext uri="{FF2B5EF4-FFF2-40B4-BE49-F238E27FC236}">
              <a16:creationId xmlns:a16="http://schemas.microsoft.com/office/drawing/2014/main" xmlns="" id="{2E8B8CE0-28B3-4556-8D1E-CE6A56ED3E2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a:extLst>
            <a:ext uri="{FF2B5EF4-FFF2-40B4-BE49-F238E27FC236}">
              <a16:creationId xmlns:a16="http://schemas.microsoft.com/office/drawing/2014/main" xmlns="" id="{4C9610B2-1A1F-47E7-BD16-70DEC318C16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a:extLst>
            <a:ext uri="{FF2B5EF4-FFF2-40B4-BE49-F238E27FC236}">
              <a16:creationId xmlns:a16="http://schemas.microsoft.com/office/drawing/2014/main" xmlns="" id="{CD4A0CD4-251E-4307-A078-938C66AD390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a:extLst>
            <a:ext uri="{FF2B5EF4-FFF2-40B4-BE49-F238E27FC236}">
              <a16:creationId xmlns:a16="http://schemas.microsoft.com/office/drawing/2014/main" xmlns="" id="{DA45A6B3-C9B7-483F-8A78-AF5DDF911C7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a:extLst>
            <a:ext uri="{FF2B5EF4-FFF2-40B4-BE49-F238E27FC236}">
              <a16:creationId xmlns:a16="http://schemas.microsoft.com/office/drawing/2014/main" xmlns="" id="{322B4164-4226-43B9-BC16-C953263C906F}"/>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94" name="正方形/長方形 593">
          <a:extLst>
            <a:ext uri="{FF2B5EF4-FFF2-40B4-BE49-F238E27FC236}">
              <a16:creationId xmlns:a16="http://schemas.microsoft.com/office/drawing/2014/main" xmlns="" id="{6F6E3FAF-D581-433B-BC3B-DAA5B4F531E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5" name="正方形/長方形 594">
          <a:extLst>
            <a:ext uri="{FF2B5EF4-FFF2-40B4-BE49-F238E27FC236}">
              <a16:creationId xmlns:a16="http://schemas.microsoft.com/office/drawing/2014/main" xmlns="" id="{2B8B67D6-8D3E-4FAD-A3E3-DEE9B3C3FD4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6" name="正方形/長方形 595">
          <a:extLst>
            <a:ext uri="{FF2B5EF4-FFF2-40B4-BE49-F238E27FC236}">
              <a16:creationId xmlns:a16="http://schemas.microsoft.com/office/drawing/2014/main" xmlns="" id="{A46616D6-274C-494F-BCCB-97A1CA4DF4D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7" name="正方形/長方形 596">
          <a:extLst>
            <a:ext uri="{FF2B5EF4-FFF2-40B4-BE49-F238E27FC236}">
              <a16:creationId xmlns:a16="http://schemas.microsoft.com/office/drawing/2014/main" xmlns="" id="{F2C244A6-BCFB-4D0D-85CF-B8E7C5013E8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8" name="正方形/長方形 597">
          <a:extLst>
            <a:ext uri="{FF2B5EF4-FFF2-40B4-BE49-F238E27FC236}">
              <a16:creationId xmlns:a16="http://schemas.microsoft.com/office/drawing/2014/main" xmlns="" id="{959B3868-FEB6-4B6C-9CCF-48EFA3045C7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9" name="正方形/長方形 598">
          <a:extLst>
            <a:ext uri="{FF2B5EF4-FFF2-40B4-BE49-F238E27FC236}">
              <a16:creationId xmlns:a16="http://schemas.microsoft.com/office/drawing/2014/main" xmlns="" id="{A313C091-4FD6-4145-B100-647DEE3E3A2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0" name="正方形/長方形 599">
          <a:extLst>
            <a:ext uri="{FF2B5EF4-FFF2-40B4-BE49-F238E27FC236}">
              <a16:creationId xmlns:a16="http://schemas.microsoft.com/office/drawing/2014/main" xmlns="" id="{1D38E785-ACE7-40B2-9AB4-DC87D9E6164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1" name="正方形/長方形 600">
          <a:extLst>
            <a:ext uri="{FF2B5EF4-FFF2-40B4-BE49-F238E27FC236}">
              <a16:creationId xmlns:a16="http://schemas.microsoft.com/office/drawing/2014/main" xmlns="" id="{66732953-2FF4-416B-AF33-BAE8F675923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a:extLst>
            <a:ext uri="{FF2B5EF4-FFF2-40B4-BE49-F238E27FC236}">
              <a16:creationId xmlns:a16="http://schemas.microsoft.com/office/drawing/2014/main" xmlns="" id="{3142B8BB-9F57-47E0-BB3C-8A5B0435BCD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a:extLst>
            <a:ext uri="{FF2B5EF4-FFF2-40B4-BE49-F238E27FC236}">
              <a16:creationId xmlns:a16="http://schemas.microsoft.com/office/drawing/2014/main" xmlns="" id="{D2A4111A-67AD-4F59-A987-2E2292A7A18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a:extLst>
            <a:ext uri="{FF2B5EF4-FFF2-40B4-BE49-F238E27FC236}">
              <a16:creationId xmlns:a16="http://schemas.microsoft.com/office/drawing/2014/main" xmlns="" id="{1FA25892-8BDF-437B-94FD-B39D55B1221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a:extLst>
            <a:ext uri="{FF2B5EF4-FFF2-40B4-BE49-F238E27FC236}">
              <a16:creationId xmlns:a16="http://schemas.microsoft.com/office/drawing/2014/main" xmlns="" id="{1034E6F1-F5C1-483B-9C86-D82D4148424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a:extLst>
            <a:ext uri="{FF2B5EF4-FFF2-40B4-BE49-F238E27FC236}">
              <a16:creationId xmlns:a16="http://schemas.microsoft.com/office/drawing/2014/main" xmlns="" id="{158A814E-104C-465F-A1F4-17196C31A51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a:extLst>
            <a:ext uri="{FF2B5EF4-FFF2-40B4-BE49-F238E27FC236}">
              <a16:creationId xmlns:a16="http://schemas.microsoft.com/office/drawing/2014/main" xmlns="" id="{D651007C-2CE2-41F0-864F-EF79D2D33B5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a:extLst>
            <a:ext uri="{FF2B5EF4-FFF2-40B4-BE49-F238E27FC236}">
              <a16:creationId xmlns:a16="http://schemas.microsoft.com/office/drawing/2014/main" xmlns="" id="{F6B0CAB5-7714-46CD-A3D6-86365B9C910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a:extLst>
            <a:ext uri="{FF2B5EF4-FFF2-40B4-BE49-F238E27FC236}">
              <a16:creationId xmlns:a16="http://schemas.microsoft.com/office/drawing/2014/main" xmlns="" id="{A2BD0F93-447E-42F8-BF81-7C75098E798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a:extLst>
            <a:ext uri="{FF2B5EF4-FFF2-40B4-BE49-F238E27FC236}">
              <a16:creationId xmlns:a16="http://schemas.microsoft.com/office/drawing/2014/main" xmlns="" id="{71634292-9858-4FB6-8B32-B3923B80396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a:extLst>
            <a:ext uri="{FF2B5EF4-FFF2-40B4-BE49-F238E27FC236}">
              <a16:creationId xmlns:a16="http://schemas.microsoft.com/office/drawing/2014/main" xmlns="" id="{DC775D01-1076-468E-94C8-45DD857FC7A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2" name="テキスト ボックス 611">
          <a:extLst>
            <a:ext uri="{FF2B5EF4-FFF2-40B4-BE49-F238E27FC236}">
              <a16:creationId xmlns:a16="http://schemas.microsoft.com/office/drawing/2014/main" xmlns="" id="{0712B847-6527-4CA7-AB36-2B6A3329CB4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3" name="直線コネクタ 612">
          <a:extLst>
            <a:ext uri="{FF2B5EF4-FFF2-40B4-BE49-F238E27FC236}">
              <a16:creationId xmlns:a16="http://schemas.microsoft.com/office/drawing/2014/main" xmlns="" id="{6922FE03-3057-43CE-B77F-1BF08485C5E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4" name="テキスト ボックス 613">
          <a:extLst>
            <a:ext uri="{FF2B5EF4-FFF2-40B4-BE49-F238E27FC236}">
              <a16:creationId xmlns:a16="http://schemas.microsoft.com/office/drawing/2014/main" xmlns="" id="{48EBA828-0A4F-4FAB-92AD-857FDA67D7B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5" name="直線コネクタ 614">
          <a:extLst>
            <a:ext uri="{FF2B5EF4-FFF2-40B4-BE49-F238E27FC236}">
              <a16:creationId xmlns:a16="http://schemas.microsoft.com/office/drawing/2014/main" xmlns="" id="{B576D5B0-229E-4D01-B519-26374CF1E4E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6" name="テキスト ボックス 615">
          <a:extLst>
            <a:ext uri="{FF2B5EF4-FFF2-40B4-BE49-F238E27FC236}">
              <a16:creationId xmlns:a16="http://schemas.microsoft.com/office/drawing/2014/main" xmlns="" id="{2AD7913F-B438-4666-8EC4-05CA28ED10A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7" name="直線コネクタ 616">
          <a:extLst>
            <a:ext uri="{FF2B5EF4-FFF2-40B4-BE49-F238E27FC236}">
              <a16:creationId xmlns:a16="http://schemas.microsoft.com/office/drawing/2014/main" xmlns="" id="{799F1289-B673-41C5-94F1-1B6CC523261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8" name="テキスト ボックス 617">
          <a:extLst>
            <a:ext uri="{FF2B5EF4-FFF2-40B4-BE49-F238E27FC236}">
              <a16:creationId xmlns:a16="http://schemas.microsoft.com/office/drawing/2014/main" xmlns="" id="{739C997B-128F-4981-9C94-CE3EFD841C1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9" name="直線コネクタ 618">
          <a:extLst>
            <a:ext uri="{FF2B5EF4-FFF2-40B4-BE49-F238E27FC236}">
              <a16:creationId xmlns:a16="http://schemas.microsoft.com/office/drawing/2014/main" xmlns="" id="{FDB5CC4D-2727-4EBD-A251-44B54E9D320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0" name="テキスト ボックス 619">
          <a:extLst>
            <a:ext uri="{FF2B5EF4-FFF2-40B4-BE49-F238E27FC236}">
              <a16:creationId xmlns:a16="http://schemas.microsoft.com/office/drawing/2014/main" xmlns="" id="{EBBA7A1A-EB50-4E82-BC41-3A57D5EFFE8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1" name="直線コネクタ 620">
          <a:extLst>
            <a:ext uri="{FF2B5EF4-FFF2-40B4-BE49-F238E27FC236}">
              <a16:creationId xmlns:a16="http://schemas.microsoft.com/office/drawing/2014/main" xmlns="" id="{5D5BBFCD-B50D-4944-8C2E-C78C07E1903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2" name="テキスト ボックス 621">
          <a:extLst>
            <a:ext uri="{FF2B5EF4-FFF2-40B4-BE49-F238E27FC236}">
              <a16:creationId xmlns:a16="http://schemas.microsoft.com/office/drawing/2014/main" xmlns="" id="{21681C94-15A1-4A49-86A9-50360740FC6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3" name="直線コネクタ 622">
          <a:extLst>
            <a:ext uri="{FF2B5EF4-FFF2-40B4-BE49-F238E27FC236}">
              <a16:creationId xmlns:a16="http://schemas.microsoft.com/office/drawing/2014/main" xmlns="" id="{7E326C7B-63FE-4A7F-AAD2-CA92695355B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4" name="テキスト ボックス 623">
          <a:extLst>
            <a:ext uri="{FF2B5EF4-FFF2-40B4-BE49-F238E27FC236}">
              <a16:creationId xmlns:a16="http://schemas.microsoft.com/office/drawing/2014/main" xmlns="" id="{F50CABAB-4461-4D16-8404-5B690EAC914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a:extLst>
            <a:ext uri="{FF2B5EF4-FFF2-40B4-BE49-F238E27FC236}">
              <a16:creationId xmlns:a16="http://schemas.microsoft.com/office/drawing/2014/main" xmlns="" id="{36BDE386-F673-45FD-82C1-E9DC4F26B0E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消防施設】&#10;有形固定資産減価償却率グラフ枠">
          <a:extLst>
            <a:ext uri="{FF2B5EF4-FFF2-40B4-BE49-F238E27FC236}">
              <a16:creationId xmlns:a16="http://schemas.microsoft.com/office/drawing/2014/main" xmlns="" id="{97470F79-A134-42BC-B241-AAB9726FDF2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27" name="直線コネクタ 626">
          <a:extLst>
            <a:ext uri="{FF2B5EF4-FFF2-40B4-BE49-F238E27FC236}">
              <a16:creationId xmlns:a16="http://schemas.microsoft.com/office/drawing/2014/main" xmlns="" id="{471E471E-8746-4D36-8145-0DED19516996}"/>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8" name="【消防施設】&#10;有形固定資産減価償却率最小値テキスト">
          <a:extLst>
            <a:ext uri="{FF2B5EF4-FFF2-40B4-BE49-F238E27FC236}">
              <a16:creationId xmlns:a16="http://schemas.microsoft.com/office/drawing/2014/main" xmlns="" id="{FAAD75A7-2E47-4982-9F37-A096DBB9807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9" name="直線コネクタ 628">
          <a:extLst>
            <a:ext uri="{FF2B5EF4-FFF2-40B4-BE49-F238E27FC236}">
              <a16:creationId xmlns:a16="http://schemas.microsoft.com/office/drawing/2014/main" xmlns="" id="{CEAEC04D-A566-4EDD-8FD9-8ABAF953842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30" name="【消防施設】&#10;有形固定資産減価償却率最大値テキスト">
          <a:extLst>
            <a:ext uri="{FF2B5EF4-FFF2-40B4-BE49-F238E27FC236}">
              <a16:creationId xmlns:a16="http://schemas.microsoft.com/office/drawing/2014/main" xmlns="" id="{7C7C6500-E9BB-4355-BCFA-3F1B185B614A}"/>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31" name="直線コネクタ 630">
          <a:extLst>
            <a:ext uri="{FF2B5EF4-FFF2-40B4-BE49-F238E27FC236}">
              <a16:creationId xmlns:a16="http://schemas.microsoft.com/office/drawing/2014/main" xmlns="" id="{E360319A-0668-4910-89B7-117ABC369F16}"/>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32" name="【消防施設】&#10;有形固定資産減価償却率平均値テキスト">
          <a:extLst>
            <a:ext uri="{FF2B5EF4-FFF2-40B4-BE49-F238E27FC236}">
              <a16:creationId xmlns:a16="http://schemas.microsoft.com/office/drawing/2014/main" xmlns="" id="{01931DA3-EB89-4BEA-87DC-5A7194D38AE7}"/>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33" name="フローチャート: 判断 632">
          <a:extLst>
            <a:ext uri="{FF2B5EF4-FFF2-40B4-BE49-F238E27FC236}">
              <a16:creationId xmlns:a16="http://schemas.microsoft.com/office/drawing/2014/main" xmlns="" id="{14947D5C-73AF-4B75-92ED-216CFFAC36CF}"/>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34" name="フローチャート: 判断 633">
          <a:extLst>
            <a:ext uri="{FF2B5EF4-FFF2-40B4-BE49-F238E27FC236}">
              <a16:creationId xmlns:a16="http://schemas.microsoft.com/office/drawing/2014/main" xmlns="" id="{468A04EC-4CC8-4249-9DDF-0B71B448E29A}"/>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35" name="フローチャート: 判断 634">
          <a:extLst>
            <a:ext uri="{FF2B5EF4-FFF2-40B4-BE49-F238E27FC236}">
              <a16:creationId xmlns:a16="http://schemas.microsoft.com/office/drawing/2014/main" xmlns="" id="{36A25D87-51D4-46AD-849F-AC1381EB8249}"/>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36" name="フローチャート: 判断 635">
          <a:extLst>
            <a:ext uri="{FF2B5EF4-FFF2-40B4-BE49-F238E27FC236}">
              <a16:creationId xmlns:a16="http://schemas.microsoft.com/office/drawing/2014/main" xmlns="" id="{A902ABEC-A4BF-40D9-AD06-8A71FA98A205}"/>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37" name="フローチャート: 判断 636">
          <a:extLst>
            <a:ext uri="{FF2B5EF4-FFF2-40B4-BE49-F238E27FC236}">
              <a16:creationId xmlns:a16="http://schemas.microsoft.com/office/drawing/2014/main" xmlns="" id="{98DCA4ED-8E28-4360-9321-D1C22F82C040}"/>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xmlns="" id="{284A4E5B-E240-419F-ADD5-90AB12AA605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xmlns="" id="{B716A322-DF10-4AC2-88BA-F402C742F9B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xmlns="" id="{0C4936AE-09DF-4EA6-A14A-AF139B533F3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xmlns="" id="{3453AF40-F069-4504-A6A4-99DAF8BFDA1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xmlns="" id="{1C8EA8DB-27EB-402A-896E-80713F12727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121194</xdr:rowOff>
    </xdr:from>
    <xdr:to>
      <xdr:col>85</xdr:col>
      <xdr:colOff>177800</xdr:colOff>
      <xdr:row>82</xdr:row>
      <xdr:rowOff>51344</xdr:rowOff>
    </xdr:to>
    <xdr:sp macro="" textlink="">
      <xdr:nvSpPr>
        <xdr:cNvPr id="643" name="楕円 642">
          <a:extLst>
            <a:ext uri="{FF2B5EF4-FFF2-40B4-BE49-F238E27FC236}">
              <a16:creationId xmlns:a16="http://schemas.microsoft.com/office/drawing/2014/main" xmlns="" id="{B006EDE9-01B9-4749-A076-C758C4D7B999}"/>
            </a:ext>
          </a:extLst>
        </xdr:cNvPr>
        <xdr:cNvSpPr/>
      </xdr:nvSpPr>
      <xdr:spPr>
        <a:xfrm>
          <a:off x="162687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144071</xdr:rowOff>
    </xdr:from>
    <xdr:ext cx="405111" cy="259045"/>
    <xdr:sp macro="" textlink="">
      <xdr:nvSpPr>
        <xdr:cNvPr id="644" name="【消防施設】&#10;有形固定資産減価償却率該当値テキスト">
          <a:extLst>
            <a:ext uri="{FF2B5EF4-FFF2-40B4-BE49-F238E27FC236}">
              <a16:creationId xmlns:a16="http://schemas.microsoft.com/office/drawing/2014/main" xmlns="" id="{1E89FFDC-6D12-4B64-805E-AE197A3CECD5}"/>
            </a:ext>
          </a:extLst>
        </xdr:cNvPr>
        <xdr:cNvSpPr txBox="1"/>
      </xdr:nvSpPr>
      <xdr:spPr>
        <a:xfrm>
          <a:off x="16357600" y="1386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59145</xdr:rowOff>
    </xdr:from>
    <xdr:to>
      <xdr:col>81</xdr:col>
      <xdr:colOff>101600</xdr:colOff>
      <xdr:row>81</xdr:row>
      <xdr:rowOff>160745</xdr:rowOff>
    </xdr:to>
    <xdr:sp macro="" textlink="">
      <xdr:nvSpPr>
        <xdr:cNvPr id="645" name="楕円 644">
          <a:extLst>
            <a:ext uri="{FF2B5EF4-FFF2-40B4-BE49-F238E27FC236}">
              <a16:creationId xmlns:a16="http://schemas.microsoft.com/office/drawing/2014/main" xmlns="" id="{FC48AE8F-C36D-491C-999B-A71C6A43D63E}"/>
            </a:ext>
          </a:extLst>
        </xdr:cNvPr>
        <xdr:cNvSpPr/>
      </xdr:nvSpPr>
      <xdr:spPr>
        <a:xfrm>
          <a:off x="15430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109945</xdr:rowOff>
    </xdr:from>
    <xdr:to>
      <xdr:col>85</xdr:col>
      <xdr:colOff>127000</xdr:colOff>
      <xdr:row>82</xdr:row>
      <xdr:rowOff>544</xdr:rowOff>
    </xdr:to>
    <xdr:cxnSp macro="">
      <xdr:nvCxnSpPr>
        <xdr:cNvPr id="646" name="直線コネクタ 645">
          <a:extLst>
            <a:ext uri="{FF2B5EF4-FFF2-40B4-BE49-F238E27FC236}">
              <a16:creationId xmlns:a16="http://schemas.microsoft.com/office/drawing/2014/main" xmlns="" id="{1D160CA8-DD8A-49D7-A2A5-FC650C6CC2D1}"/>
            </a:ext>
          </a:extLst>
        </xdr:cNvPr>
        <xdr:cNvCxnSpPr/>
      </xdr:nvCxnSpPr>
      <xdr:spPr>
        <a:xfrm>
          <a:off x="15481300" y="13997395"/>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170180</xdr:rowOff>
    </xdr:from>
    <xdr:to>
      <xdr:col>76</xdr:col>
      <xdr:colOff>165100</xdr:colOff>
      <xdr:row>81</xdr:row>
      <xdr:rowOff>100330</xdr:rowOff>
    </xdr:to>
    <xdr:sp macro="" textlink="">
      <xdr:nvSpPr>
        <xdr:cNvPr id="647" name="楕円 646">
          <a:extLst>
            <a:ext uri="{FF2B5EF4-FFF2-40B4-BE49-F238E27FC236}">
              <a16:creationId xmlns:a16="http://schemas.microsoft.com/office/drawing/2014/main" xmlns="" id="{85326522-C560-4C57-B197-D88C8D9BCFAD}"/>
            </a:ext>
          </a:extLst>
        </xdr:cNvPr>
        <xdr:cNvSpPr/>
      </xdr:nvSpPr>
      <xdr:spPr>
        <a:xfrm>
          <a:off x="14541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49530</xdr:rowOff>
    </xdr:from>
    <xdr:to>
      <xdr:col>81</xdr:col>
      <xdr:colOff>50800</xdr:colOff>
      <xdr:row>81</xdr:row>
      <xdr:rowOff>109945</xdr:rowOff>
    </xdr:to>
    <xdr:cxnSp macro="">
      <xdr:nvCxnSpPr>
        <xdr:cNvPr id="648" name="直線コネクタ 647">
          <a:extLst>
            <a:ext uri="{FF2B5EF4-FFF2-40B4-BE49-F238E27FC236}">
              <a16:creationId xmlns:a16="http://schemas.microsoft.com/office/drawing/2014/main" xmlns="" id="{4637526F-4114-4F68-BCAB-5F7DF2C30BE2}"/>
            </a:ext>
          </a:extLst>
        </xdr:cNvPr>
        <xdr:cNvCxnSpPr/>
      </xdr:nvCxnSpPr>
      <xdr:spPr>
        <a:xfrm>
          <a:off x="14592300" y="13936980"/>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158750</xdr:rowOff>
    </xdr:from>
    <xdr:to>
      <xdr:col>72</xdr:col>
      <xdr:colOff>38100</xdr:colOff>
      <xdr:row>80</xdr:row>
      <xdr:rowOff>88900</xdr:rowOff>
    </xdr:to>
    <xdr:sp macro="" textlink="">
      <xdr:nvSpPr>
        <xdr:cNvPr id="649" name="楕円 648">
          <a:extLst>
            <a:ext uri="{FF2B5EF4-FFF2-40B4-BE49-F238E27FC236}">
              <a16:creationId xmlns:a16="http://schemas.microsoft.com/office/drawing/2014/main" xmlns="" id="{6300FFB9-11AF-4049-A2DD-DD6F07E8D125}"/>
            </a:ext>
          </a:extLst>
        </xdr:cNvPr>
        <xdr:cNvSpPr/>
      </xdr:nvSpPr>
      <xdr:spPr>
        <a:xfrm>
          <a:off x="1365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38100</xdr:rowOff>
    </xdr:from>
    <xdr:to>
      <xdr:col>76</xdr:col>
      <xdr:colOff>114300</xdr:colOff>
      <xdr:row>81</xdr:row>
      <xdr:rowOff>49530</xdr:rowOff>
    </xdr:to>
    <xdr:cxnSp macro="">
      <xdr:nvCxnSpPr>
        <xdr:cNvPr id="650" name="直線コネクタ 649">
          <a:extLst>
            <a:ext uri="{FF2B5EF4-FFF2-40B4-BE49-F238E27FC236}">
              <a16:creationId xmlns:a16="http://schemas.microsoft.com/office/drawing/2014/main" xmlns="" id="{A0D8FE02-37F0-4DD2-A386-331AB4C641DC}"/>
            </a:ext>
          </a:extLst>
        </xdr:cNvPr>
        <xdr:cNvCxnSpPr/>
      </xdr:nvCxnSpPr>
      <xdr:spPr>
        <a:xfrm>
          <a:off x="13703300" y="137541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168548</xdr:rowOff>
    </xdr:from>
    <xdr:to>
      <xdr:col>67</xdr:col>
      <xdr:colOff>101600</xdr:colOff>
      <xdr:row>80</xdr:row>
      <xdr:rowOff>98698</xdr:rowOff>
    </xdr:to>
    <xdr:sp macro="" textlink="">
      <xdr:nvSpPr>
        <xdr:cNvPr id="651" name="楕円 650">
          <a:extLst>
            <a:ext uri="{FF2B5EF4-FFF2-40B4-BE49-F238E27FC236}">
              <a16:creationId xmlns:a16="http://schemas.microsoft.com/office/drawing/2014/main" xmlns="" id="{E7463047-6864-4412-8576-93D0510122D3}"/>
            </a:ext>
          </a:extLst>
        </xdr:cNvPr>
        <xdr:cNvSpPr/>
      </xdr:nvSpPr>
      <xdr:spPr>
        <a:xfrm>
          <a:off x="12763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38100</xdr:rowOff>
    </xdr:from>
    <xdr:to>
      <xdr:col>71</xdr:col>
      <xdr:colOff>177800</xdr:colOff>
      <xdr:row>80</xdr:row>
      <xdr:rowOff>47898</xdr:rowOff>
    </xdr:to>
    <xdr:cxnSp macro="">
      <xdr:nvCxnSpPr>
        <xdr:cNvPr id="652" name="直線コネクタ 651">
          <a:extLst>
            <a:ext uri="{FF2B5EF4-FFF2-40B4-BE49-F238E27FC236}">
              <a16:creationId xmlns:a16="http://schemas.microsoft.com/office/drawing/2014/main" xmlns="" id="{4D89A1DE-6BBB-4C15-927A-6BB0E1DC819B}"/>
            </a:ext>
          </a:extLst>
        </xdr:cNvPr>
        <xdr:cNvCxnSpPr/>
      </xdr:nvCxnSpPr>
      <xdr:spPr>
        <a:xfrm flipV="1">
          <a:off x="12814300" y="137541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53" name="n_1aveValue【消防施設】&#10;有形固定資産減価償却率">
          <a:extLst>
            <a:ext uri="{FF2B5EF4-FFF2-40B4-BE49-F238E27FC236}">
              <a16:creationId xmlns:a16="http://schemas.microsoft.com/office/drawing/2014/main" xmlns="" id="{A7DA7741-FFB6-4CA7-AE43-76108E4579D4}"/>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654" name="n_2aveValue【消防施設】&#10;有形固定資産減価償却率">
          <a:extLst>
            <a:ext uri="{FF2B5EF4-FFF2-40B4-BE49-F238E27FC236}">
              <a16:creationId xmlns:a16="http://schemas.microsoft.com/office/drawing/2014/main" xmlns="" id="{1C54B5B0-EE3B-4D1F-AC06-5F37795DECC1}"/>
            </a:ext>
          </a:extLst>
        </xdr:cNvPr>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655" name="n_3aveValue【消防施設】&#10;有形固定資産減価償却率">
          <a:extLst>
            <a:ext uri="{FF2B5EF4-FFF2-40B4-BE49-F238E27FC236}">
              <a16:creationId xmlns:a16="http://schemas.microsoft.com/office/drawing/2014/main" xmlns="" id="{E0056852-90A5-4E66-BA72-59D77D186AC4}"/>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656" name="n_4aveValue【消防施設】&#10;有形固定資産減価償却率">
          <a:extLst>
            <a:ext uri="{FF2B5EF4-FFF2-40B4-BE49-F238E27FC236}">
              <a16:creationId xmlns:a16="http://schemas.microsoft.com/office/drawing/2014/main" xmlns="" id="{5FB4E67C-8C8E-478D-9B75-C685B5CA4AC8}"/>
            </a:ext>
          </a:extLst>
        </xdr:cNvPr>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5822</xdr:rowOff>
    </xdr:from>
    <xdr:ext cx="405111" cy="259045"/>
    <xdr:sp macro="" textlink="">
      <xdr:nvSpPr>
        <xdr:cNvPr id="657" name="n_1mainValue【消防施設】&#10;有形固定資産減価償却率">
          <a:extLst>
            <a:ext uri="{FF2B5EF4-FFF2-40B4-BE49-F238E27FC236}">
              <a16:creationId xmlns:a16="http://schemas.microsoft.com/office/drawing/2014/main" xmlns="" id="{9E0B2B39-36EE-4EA5-B64C-3D4BFE245728}"/>
            </a:ext>
          </a:extLst>
        </xdr:cNvPr>
        <xdr:cNvSpPr txBox="1"/>
      </xdr:nvSpPr>
      <xdr:spPr>
        <a:xfrm>
          <a:off x="152660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116857</xdr:rowOff>
    </xdr:from>
    <xdr:ext cx="405111" cy="259045"/>
    <xdr:sp macro="" textlink="">
      <xdr:nvSpPr>
        <xdr:cNvPr id="658" name="n_2mainValue【消防施設】&#10;有形固定資産減価償却率">
          <a:extLst>
            <a:ext uri="{FF2B5EF4-FFF2-40B4-BE49-F238E27FC236}">
              <a16:creationId xmlns:a16="http://schemas.microsoft.com/office/drawing/2014/main" xmlns="" id="{E8167316-62D8-4F33-91E4-6CB34CBF66A2}"/>
            </a:ext>
          </a:extLst>
        </xdr:cNvPr>
        <xdr:cNvSpPr txBox="1"/>
      </xdr:nvSpPr>
      <xdr:spPr>
        <a:xfrm>
          <a:off x="14389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105427</xdr:rowOff>
    </xdr:from>
    <xdr:ext cx="405111" cy="259045"/>
    <xdr:sp macro="" textlink="">
      <xdr:nvSpPr>
        <xdr:cNvPr id="659" name="n_3mainValue【消防施設】&#10;有形固定資産減価償却率">
          <a:extLst>
            <a:ext uri="{FF2B5EF4-FFF2-40B4-BE49-F238E27FC236}">
              <a16:creationId xmlns:a16="http://schemas.microsoft.com/office/drawing/2014/main" xmlns="" id="{F26BC6F6-60DE-4743-9D2A-2377B3933E68}"/>
            </a:ext>
          </a:extLst>
        </xdr:cNvPr>
        <xdr:cNvSpPr txBox="1"/>
      </xdr:nvSpPr>
      <xdr:spPr>
        <a:xfrm>
          <a:off x="13500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115225</xdr:rowOff>
    </xdr:from>
    <xdr:ext cx="405111" cy="259045"/>
    <xdr:sp macro="" textlink="">
      <xdr:nvSpPr>
        <xdr:cNvPr id="660" name="n_4mainValue【消防施設】&#10;有形固定資産減価償却率">
          <a:extLst>
            <a:ext uri="{FF2B5EF4-FFF2-40B4-BE49-F238E27FC236}">
              <a16:creationId xmlns:a16="http://schemas.microsoft.com/office/drawing/2014/main" xmlns="" id="{9ABAD986-A0DD-47A4-A5B3-8D82A69F6202}"/>
            </a:ext>
          </a:extLst>
        </xdr:cNvPr>
        <xdr:cNvSpPr txBox="1"/>
      </xdr:nvSpPr>
      <xdr:spPr>
        <a:xfrm>
          <a:off x="126117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1" name="正方形/長方形 660">
          <a:extLst>
            <a:ext uri="{FF2B5EF4-FFF2-40B4-BE49-F238E27FC236}">
              <a16:creationId xmlns:a16="http://schemas.microsoft.com/office/drawing/2014/main" xmlns="" id="{18C86141-A0D7-49B5-8765-31B48AC6CD1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2" name="正方形/長方形 661">
          <a:extLst>
            <a:ext uri="{FF2B5EF4-FFF2-40B4-BE49-F238E27FC236}">
              <a16:creationId xmlns:a16="http://schemas.microsoft.com/office/drawing/2014/main" xmlns="" id="{1400FED1-2F72-44C5-8F8A-42922FA3117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3" name="正方形/長方形 662">
          <a:extLst>
            <a:ext uri="{FF2B5EF4-FFF2-40B4-BE49-F238E27FC236}">
              <a16:creationId xmlns:a16="http://schemas.microsoft.com/office/drawing/2014/main" xmlns="" id="{79706044-8C85-44A9-A0F9-230B8F66A6D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4" name="正方形/長方形 663">
          <a:extLst>
            <a:ext uri="{FF2B5EF4-FFF2-40B4-BE49-F238E27FC236}">
              <a16:creationId xmlns:a16="http://schemas.microsoft.com/office/drawing/2014/main" xmlns="" id="{7D682C89-E9E6-49B1-AFAA-376A06DCEAC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5" name="正方形/長方形 664">
          <a:extLst>
            <a:ext uri="{FF2B5EF4-FFF2-40B4-BE49-F238E27FC236}">
              <a16:creationId xmlns:a16="http://schemas.microsoft.com/office/drawing/2014/main" xmlns="" id="{D617AC6E-3211-449C-8F25-14C6A3DF277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6" name="正方形/長方形 665">
          <a:extLst>
            <a:ext uri="{FF2B5EF4-FFF2-40B4-BE49-F238E27FC236}">
              <a16:creationId xmlns:a16="http://schemas.microsoft.com/office/drawing/2014/main" xmlns="" id="{976BFC10-BDA5-4887-8BB9-08CF0FCD5D6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7" name="正方形/長方形 666">
          <a:extLst>
            <a:ext uri="{FF2B5EF4-FFF2-40B4-BE49-F238E27FC236}">
              <a16:creationId xmlns:a16="http://schemas.microsoft.com/office/drawing/2014/main" xmlns="" id="{7519FDBC-6C48-4D19-AA88-0BA8CA3E2E3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8" name="正方形/長方形 667">
          <a:extLst>
            <a:ext uri="{FF2B5EF4-FFF2-40B4-BE49-F238E27FC236}">
              <a16:creationId xmlns:a16="http://schemas.microsoft.com/office/drawing/2014/main" xmlns="" id="{F1AFD3A2-4001-482C-8FE7-2835F6D6A99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9" name="テキスト ボックス 668">
          <a:extLst>
            <a:ext uri="{FF2B5EF4-FFF2-40B4-BE49-F238E27FC236}">
              <a16:creationId xmlns:a16="http://schemas.microsoft.com/office/drawing/2014/main" xmlns="" id="{50C774CD-A19B-4362-BEA5-A9BD1047FA1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0" name="直線コネクタ 669">
          <a:extLst>
            <a:ext uri="{FF2B5EF4-FFF2-40B4-BE49-F238E27FC236}">
              <a16:creationId xmlns:a16="http://schemas.microsoft.com/office/drawing/2014/main" xmlns="" id="{8F42607D-D378-488C-98CE-72A4BFB0CFA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1" name="直線コネクタ 670">
          <a:extLst>
            <a:ext uri="{FF2B5EF4-FFF2-40B4-BE49-F238E27FC236}">
              <a16:creationId xmlns:a16="http://schemas.microsoft.com/office/drawing/2014/main" xmlns="" id="{F798D493-DECF-4B06-9283-60BF406A8FA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2" name="テキスト ボックス 671">
          <a:extLst>
            <a:ext uri="{FF2B5EF4-FFF2-40B4-BE49-F238E27FC236}">
              <a16:creationId xmlns:a16="http://schemas.microsoft.com/office/drawing/2014/main" xmlns="" id="{8BDCF19F-33B8-4CB7-BDB3-5D276C8B4FA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3" name="直線コネクタ 672">
          <a:extLst>
            <a:ext uri="{FF2B5EF4-FFF2-40B4-BE49-F238E27FC236}">
              <a16:creationId xmlns:a16="http://schemas.microsoft.com/office/drawing/2014/main" xmlns="" id="{37F7269D-36D8-4273-A96B-85A35DB312C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4" name="テキスト ボックス 673">
          <a:extLst>
            <a:ext uri="{FF2B5EF4-FFF2-40B4-BE49-F238E27FC236}">
              <a16:creationId xmlns:a16="http://schemas.microsoft.com/office/drawing/2014/main" xmlns="" id="{EA92714E-3A4B-4583-A44F-87A2B297D1C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5" name="直線コネクタ 674">
          <a:extLst>
            <a:ext uri="{FF2B5EF4-FFF2-40B4-BE49-F238E27FC236}">
              <a16:creationId xmlns:a16="http://schemas.microsoft.com/office/drawing/2014/main" xmlns="" id="{7B2B2276-E8B9-403D-B790-A3A0A735E0F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6" name="テキスト ボックス 675">
          <a:extLst>
            <a:ext uri="{FF2B5EF4-FFF2-40B4-BE49-F238E27FC236}">
              <a16:creationId xmlns:a16="http://schemas.microsoft.com/office/drawing/2014/main" xmlns="" id="{C030821A-6044-44EC-98B5-108FB6DBD55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7" name="直線コネクタ 676">
          <a:extLst>
            <a:ext uri="{FF2B5EF4-FFF2-40B4-BE49-F238E27FC236}">
              <a16:creationId xmlns:a16="http://schemas.microsoft.com/office/drawing/2014/main" xmlns="" id="{046B0449-E10D-4E03-B450-E992905A50C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8" name="テキスト ボックス 677">
          <a:extLst>
            <a:ext uri="{FF2B5EF4-FFF2-40B4-BE49-F238E27FC236}">
              <a16:creationId xmlns:a16="http://schemas.microsoft.com/office/drawing/2014/main" xmlns="" id="{99A505AC-F50B-4205-93A3-3E478578FD1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9" name="直線コネクタ 678">
          <a:extLst>
            <a:ext uri="{FF2B5EF4-FFF2-40B4-BE49-F238E27FC236}">
              <a16:creationId xmlns:a16="http://schemas.microsoft.com/office/drawing/2014/main" xmlns="" id="{E07A240E-8567-4735-911E-FBF9EAD0B9A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0" name="テキスト ボックス 679">
          <a:extLst>
            <a:ext uri="{FF2B5EF4-FFF2-40B4-BE49-F238E27FC236}">
              <a16:creationId xmlns:a16="http://schemas.microsoft.com/office/drawing/2014/main" xmlns="" id="{BAA9ED27-8B5D-4A2C-BC9C-EFA75B7AA79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1" name="【消防施設】&#10;一人当たり面積グラフ枠">
          <a:extLst>
            <a:ext uri="{FF2B5EF4-FFF2-40B4-BE49-F238E27FC236}">
              <a16:creationId xmlns:a16="http://schemas.microsoft.com/office/drawing/2014/main" xmlns="" id="{0AB777BD-4AAD-43C8-A49E-293D04088F0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82" name="直線コネクタ 681">
          <a:extLst>
            <a:ext uri="{FF2B5EF4-FFF2-40B4-BE49-F238E27FC236}">
              <a16:creationId xmlns:a16="http://schemas.microsoft.com/office/drawing/2014/main" xmlns="" id="{26F01E2A-8C5C-4159-88C5-F6E5449E79C9}"/>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83" name="【消防施設】&#10;一人当たり面積最小値テキスト">
          <a:extLst>
            <a:ext uri="{FF2B5EF4-FFF2-40B4-BE49-F238E27FC236}">
              <a16:creationId xmlns:a16="http://schemas.microsoft.com/office/drawing/2014/main" xmlns="" id="{2B3FAACB-2C68-4B1C-9F0D-86B329F8515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84" name="直線コネクタ 683">
          <a:extLst>
            <a:ext uri="{FF2B5EF4-FFF2-40B4-BE49-F238E27FC236}">
              <a16:creationId xmlns:a16="http://schemas.microsoft.com/office/drawing/2014/main" xmlns="" id="{C88D9AFF-237A-44CB-B21E-89B48F524B9D}"/>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85" name="【消防施設】&#10;一人当たり面積最大値テキスト">
          <a:extLst>
            <a:ext uri="{FF2B5EF4-FFF2-40B4-BE49-F238E27FC236}">
              <a16:creationId xmlns:a16="http://schemas.microsoft.com/office/drawing/2014/main" xmlns="" id="{41A81E53-4061-4F1F-A093-A03996CF9D97}"/>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86" name="直線コネクタ 685">
          <a:extLst>
            <a:ext uri="{FF2B5EF4-FFF2-40B4-BE49-F238E27FC236}">
              <a16:creationId xmlns:a16="http://schemas.microsoft.com/office/drawing/2014/main" xmlns="" id="{F7065210-F62B-46CC-9F71-CA9D4A7FCD2B}"/>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687" name="【消防施設】&#10;一人当たり面積平均値テキスト">
          <a:extLst>
            <a:ext uri="{FF2B5EF4-FFF2-40B4-BE49-F238E27FC236}">
              <a16:creationId xmlns:a16="http://schemas.microsoft.com/office/drawing/2014/main" xmlns="" id="{03EF22E1-BCA5-4CD2-9DE7-F6FF4C55BB7F}"/>
            </a:ext>
          </a:extLst>
        </xdr:cNvPr>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88" name="フローチャート: 判断 687">
          <a:extLst>
            <a:ext uri="{FF2B5EF4-FFF2-40B4-BE49-F238E27FC236}">
              <a16:creationId xmlns:a16="http://schemas.microsoft.com/office/drawing/2014/main" xmlns="" id="{BAA774ED-93CD-4344-B631-4414A3D5EC07}"/>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89" name="フローチャート: 判断 688">
          <a:extLst>
            <a:ext uri="{FF2B5EF4-FFF2-40B4-BE49-F238E27FC236}">
              <a16:creationId xmlns:a16="http://schemas.microsoft.com/office/drawing/2014/main" xmlns="" id="{480BD007-23D6-45E6-B39C-1FFD74EE67AD}"/>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90" name="フローチャート: 判断 689">
          <a:extLst>
            <a:ext uri="{FF2B5EF4-FFF2-40B4-BE49-F238E27FC236}">
              <a16:creationId xmlns:a16="http://schemas.microsoft.com/office/drawing/2014/main" xmlns="" id="{20D7D02C-97C7-462C-A163-AB8A6AEFADC6}"/>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91" name="フローチャート: 判断 690">
          <a:extLst>
            <a:ext uri="{FF2B5EF4-FFF2-40B4-BE49-F238E27FC236}">
              <a16:creationId xmlns:a16="http://schemas.microsoft.com/office/drawing/2014/main" xmlns="" id="{0990F5EC-3BE7-4058-829B-3C10020C872F}"/>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692" name="フローチャート: 判断 691">
          <a:extLst>
            <a:ext uri="{FF2B5EF4-FFF2-40B4-BE49-F238E27FC236}">
              <a16:creationId xmlns:a16="http://schemas.microsoft.com/office/drawing/2014/main" xmlns="" id="{9DE0BFB1-8D32-41D1-B1B7-9907F076DB96}"/>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xmlns="" id="{FD25BA86-F69A-4A28-9388-979C93E975B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xmlns="" id="{45B7CB53-E7B0-411E-BDAF-4E6696B9F74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xmlns="" id="{8E495474-6EA2-4416-82F2-99BA91C53D2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xmlns="" id="{4DFE1C3F-A2CD-47B8-959A-38F2E6C46B2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xmlns="" id="{8AA53C7A-EBFF-4F58-9780-3B340DF0129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167894</xdr:rowOff>
    </xdr:from>
    <xdr:to>
      <xdr:col>116</xdr:col>
      <xdr:colOff>114300</xdr:colOff>
      <xdr:row>84</xdr:row>
      <xdr:rowOff>98044</xdr:rowOff>
    </xdr:to>
    <xdr:sp macro="" textlink="">
      <xdr:nvSpPr>
        <xdr:cNvPr id="698" name="楕円 697">
          <a:extLst>
            <a:ext uri="{FF2B5EF4-FFF2-40B4-BE49-F238E27FC236}">
              <a16:creationId xmlns:a16="http://schemas.microsoft.com/office/drawing/2014/main" xmlns="" id="{BACCE11B-33A0-458E-9809-D375D6E3E445}"/>
            </a:ext>
          </a:extLst>
        </xdr:cNvPr>
        <xdr:cNvSpPr/>
      </xdr:nvSpPr>
      <xdr:spPr>
        <a:xfrm>
          <a:off x="22110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19321</xdr:rowOff>
    </xdr:from>
    <xdr:ext cx="469744" cy="259045"/>
    <xdr:sp macro="" textlink="">
      <xdr:nvSpPr>
        <xdr:cNvPr id="699" name="【消防施設】&#10;一人当たり面積該当値テキスト">
          <a:extLst>
            <a:ext uri="{FF2B5EF4-FFF2-40B4-BE49-F238E27FC236}">
              <a16:creationId xmlns:a16="http://schemas.microsoft.com/office/drawing/2014/main" xmlns="" id="{BCE7F155-F6D8-4CA3-BBD3-FA9A8346D352}"/>
            </a:ext>
          </a:extLst>
        </xdr:cNvPr>
        <xdr:cNvSpPr txBox="1"/>
      </xdr:nvSpPr>
      <xdr:spPr>
        <a:xfrm>
          <a:off x="22199600" y="14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700" name="楕円 699">
          <a:extLst>
            <a:ext uri="{FF2B5EF4-FFF2-40B4-BE49-F238E27FC236}">
              <a16:creationId xmlns:a16="http://schemas.microsoft.com/office/drawing/2014/main" xmlns="" id="{2D307D9A-11F6-4C79-ACEE-6D0F05333DED}"/>
            </a:ext>
          </a:extLst>
        </xdr:cNvPr>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47244</xdr:rowOff>
    </xdr:from>
    <xdr:to>
      <xdr:col>116</xdr:col>
      <xdr:colOff>63500</xdr:colOff>
      <xdr:row>84</xdr:row>
      <xdr:rowOff>120396</xdr:rowOff>
    </xdr:to>
    <xdr:cxnSp macro="">
      <xdr:nvCxnSpPr>
        <xdr:cNvPr id="701" name="直線コネクタ 700">
          <a:extLst>
            <a:ext uri="{FF2B5EF4-FFF2-40B4-BE49-F238E27FC236}">
              <a16:creationId xmlns:a16="http://schemas.microsoft.com/office/drawing/2014/main" xmlns="" id="{992E15DD-D3FE-4059-B635-62CC7D5E2088}"/>
            </a:ext>
          </a:extLst>
        </xdr:cNvPr>
        <xdr:cNvCxnSpPr/>
      </xdr:nvCxnSpPr>
      <xdr:spPr>
        <a:xfrm flipV="1">
          <a:off x="21323300" y="144490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65024</xdr:rowOff>
    </xdr:from>
    <xdr:to>
      <xdr:col>107</xdr:col>
      <xdr:colOff>101600</xdr:colOff>
      <xdr:row>84</xdr:row>
      <xdr:rowOff>166624</xdr:rowOff>
    </xdr:to>
    <xdr:sp macro="" textlink="">
      <xdr:nvSpPr>
        <xdr:cNvPr id="702" name="楕円 701">
          <a:extLst>
            <a:ext uri="{FF2B5EF4-FFF2-40B4-BE49-F238E27FC236}">
              <a16:creationId xmlns:a16="http://schemas.microsoft.com/office/drawing/2014/main" xmlns="" id="{1FBEE5BF-5924-4EC2-8720-7D8D18308CA0}"/>
            </a:ext>
          </a:extLst>
        </xdr:cNvPr>
        <xdr:cNvSpPr/>
      </xdr:nvSpPr>
      <xdr:spPr>
        <a:xfrm>
          <a:off x="20383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115824</xdr:rowOff>
    </xdr:from>
    <xdr:to>
      <xdr:col>111</xdr:col>
      <xdr:colOff>177800</xdr:colOff>
      <xdr:row>84</xdr:row>
      <xdr:rowOff>120396</xdr:rowOff>
    </xdr:to>
    <xdr:cxnSp macro="">
      <xdr:nvCxnSpPr>
        <xdr:cNvPr id="703" name="直線コネクタ 702">
          <a:extLst>
            <a:ext uri="{FF2B5EF4-FFF2-40B4-BE49-F238E27FC236}">
              <a16:creationId xmlns:a16="http://schemas.microsoft.com/office/drawing/2014/main" xmlns="" id="{469C7D16-3F76-47B4-A341-16FD02D8B946}"/>
            </a:ext>
          </a:extLst>
        </xdr:cNvPr>
        <xdr:cNvCxnSpPr/>
      </xdr:nvCxnSpPr>
      <xdr:spPr>
        <a:xfrm>
          <a:off x="20434300" y="1451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04" name="楕円 703">
          <a:extLst>
            <a:ext uri="{FF2B5EF4-FFF2-40B4-BE49-F238E27FC236}">
              <a16:creationId xmlns:a16="http://schemas.microsoft.com/office/drawing/2014/main" xmlns="" id="{56BC9632-325B-4C55-9ED2-B76C9C821B23}"/>
            </a:ext>
          </a:extLst>
        </xdr:cNvPr>
        <xdr:cNvSpPr/>
      </xdr:nvSpPr>
      <xdr:spPr>
        <a:xfrm>
          <a:off x="19494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115824</xdr:rowOff>
    </xdr:from>
    <xdr:to>
      <xdr:col>107</xdr:col>
      <xdr:colOff>50800</xdr:colOff>
      <xdr:row>84</xdr:row>
      <xdr:rowOff>115824</xdr:rowOff>
    </xdr:to>
    <xdr:cxnSp macro="">
      <xdr:nvCxnSpPr>
        <xdr:cNvPr id="705" name="直線コネクタ 704">
          <a:extLst>
            <a:ext uri="{FF2B5EF4-FFF2-40B4-BE49-F238E27FC236}">
              <a16:creationId xmlns:a16="http://schemas.microsoft.com/office/drawing/2014/main" xmlns="" id="{51BE3D63-AF71-4509-8745-E2E5CB950FA4}"/>
            </a:ext>
          </a:extLst>
        </xdr:cNvPr>
        <xdr:cNvCxnSpPr/>
      </xdr:nvCxnSpPr>
      <xdr:spPr>
        <a:xfrm>
          <a:off x="19545300" y="1451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7874</xdr:rowOff>
    </xdr:from>
    <xdr:to>
      <xdr:col>98</xdr:col>
      <xdr:colOff>38100</xdr:colOff>
      <xdr:row>81</xdr:row>
      <xdr:rowOff>109474</xdr:rowOff>
    </xdr:to>
    <xdr:sp macro="" textlink="">
      <xdr:nvSpPr>
        <xdr:cNvPr id="706" name="楕円 705">
          <a:extLst>
            <a:ext uri="{FF2B5EF4-FFF2-40B4-BE49-F238E27FC236}">
              <a16:creationId xmlns:a16="http://schemas.microsoft.com/office/drawing/2014/main" xmlns="" id="{E2D242D8-504D-4EDD-8E9B-70DB680B707F}"/>
            </a:ext>
          </a:extLst>
        </xdr:cNvPr>
        <xdr:cNvSpPr/>
      </xdr:nvSpPr>
      <xdr:spPr>
        <a:xfrm>
          <a:off x="186055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58674</xdr:rowOff>
    </xdr:from>
    <xdr:to>
      <xdr:col>102</xdr:col>
      <xdr:colOff>114300</xdr:colOff>
      <xdr:row>84</xdr:row>
      <xdr:rowOff>115824</xdr:rowOff>
    </xdr:to>
    <xdr:cxnSp macro="">
      <xdr:nvCxnSpPr>
        <xdr:cNvPr id="707" name="直線コネクタ 706">
          <a:extLst>
            <a:ext uri="{FF2B5EF4-FFF2-40B4-BE49-F238E27FC236}">
              <a16:creationId xmlns:a16="http://schemas.microsoft.com/office/drawing/2014/main" xmlns="" id="{0320CEAC-03E0-425E-8058-6E700D50AC65}"/>
            </a:ext>
          </a:extLst>
        </xdr:cNvPr>
        <xdr:cNvCxnSpPr/>
      </xdr:nvCxnSpPr>
      <xdr:spPr>
        <a:xfrm>
          <a:off x="18656300" y="13946124"/>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08" name="n_1aveValue【消防施設】&#10;一人当たり面積">
          <a:extLst>
            <a:ext uri="{FF2B5EF4-FFF2-40B4-BE49-F238E27FC236}">
              <a16:creationId xmlns:a16="http://schemas.microsoft.com/office/drawing/2014/main" xmlns="" id="{55542A55-71BD-497D-8FC7-83B4755DB0F7}"/>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09" name="n_2aveValue【消防施設】&#10;一人当たり面積">
          <a:extLst>
            <a:ext uri="{FF2B5EF4-FFF2-40B4-BE49-F238E27FC236}">
              <a16:creationId xmlns:a16="http://schemas.microsoft.com/office/drawing/2014/main" xmlns="" id="{E1E14AC4-0018-43F8-BB1E-35D7A1FB1529}"/>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10" name="n_3aveValue【消防施設】&#10;一人当たり面積">
          <a:extLst>
            <a:ext uri="{FF2B5EF4-FFF2-40B4-BE49-F238E27FC236}">
              <a16:creationId xmlns:a16="http://schemas.microsoft.com/office/drawing/2014/main" xmlns="" id="{CEBF664D-45B4-411D-9C47-07F248EB5E36}"/>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711" name="n_4aveValue【消防施設】&#10;一人当たり面積">
          <a:extLst>
            <a:ext uri="{FF2B5EF4-FFF2-40B4-BE49-F238E27FC236}">
              <a16:creationId xmlns:a16="http://schemas.microsoft.com/office/drawing/2014/main" xmlns="" id="{549D1EFD-2454-44EB-A045-798117A8D39F}"/>
            </a:ext>
          </a:extLst>
        </xdr:cNvPr>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712" name="n_1mainValue【消防施設】&#10;一人当たり面積">
          <a:extLst>
            <a:ext uri="{FF2B5EF4-FFF2-40B4-BE49-F238E27FC236}">
              <a16:creationId xmlns:a16="http://schemas.microsoft.com/office/drawing/2014/main" xmlns="" id="{383A9572-75F1-47C1-B9B2-F2B84D5A8098}"/>
            </a:ext>
          </a:extLst>
        </xdr:cNvPr>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713" name="n_2mainValue【消防施設】&#10;一人当たり面積">
          <a:extLst>
            <a:ext uri="{FF2B5EF4-FFF2-40B4-BE49-F238E27FC236}">
              <a16:creationId xmlns:a16="http://schemas.microsoft.com/office/drawing/2014/main" xmlns="" id="{C8DC3C79-49F3-44C9-8F1C-FDAECC420970}"/>
            </a:ext>
          </a:extLst>
        </xdr:cNvPr>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714" name="n_3mainValue【消防施設】&#10;一人当たり面積">
          <a:extLst>
            <a:ext uri="{FF2B5EF4-FFF2-40B4-BE49-F238E27FC236}">
              <a16:creationId xmlns:a16="http://schemas.microsoft.com/office/drawing/2014/main" xmlns="" id="{2AC0039F-592C-4183-A76B-59AC5F9EBDF5}"/>
            </a:ext>
          </a:extLst>
        </xdr:cNvPr>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126001</xdr:rowOff>
    </xdr:from>
    <xdr:ext cx="469744" cy="259045"/>
    <xdr:sp macro="" textlink="">
      <xdr:nvSpPr>
        <xdr:cNvPr id="715" name="n_4mainValue【消防施設】&#10;一人当たり面積">
          <a:extLst>
            <a:ext uri="{FF2B5EF4-FFF2-40B4-BE49-F238E27FC236}">
              <a16:creationId xmlns:a16="http://schemas.microsoft.com/office/drawing/2014/main" xmlns="" id="{BD7F2E67-C56B-4685-9F93-49A3A30E785C}"/>
            </a:ext>
          </a:extLst>
        </xdr:cNvPr>
        <xdr:cNvSpPr txBox="1"/>
      </xdr:nvSpPr>
      <xdr:spPr>
        <a:xfrm>
          <a:off x="18421427" y="136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a:extLst>
            <a:ext uri="{FF2B5EF4-FFF2-40B4-BE49-F238E27FC236}">
              <a16:creationId xmlns:a16="http://schemas.microsoft.com/office/drawing/2014/main" xmlns="" id="{0DB9D20D-6296-42AE-8CDD-1B8F217273C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a:extLst>
            <a:ext uri="{FF2B5EF4-FFF2-40B4-BE49-F238E27FC236}">
              <a16:creationId xmlns:a16="http://schemas.microsoft.com/office/drawing/2014/main" xmlns="" id="{44322B56-784A-4C7F-9835-547A0FA2D26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a:extLst>
            <a:ext uri="{FF2B5EF4-FFF2-40B4-BE49-F238E27FC236}">
              <a16:creationId xmlns:a16="http://schemas.microsoft.com/office/drawing/2014/main" xmlns="" id="{A99316AC-3F06-4011-9760-89FDE0572D4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a:extLst>
            <a:ext uri="{FF2B5EF4-FFF2-40B4-BE49-F238E27FC236}">
              <a16:creationId xmlns:a16="http://schemas.microsoft.com/office/drawing/2014/main" xmlns="" id="{76814DFC-DD54-4CED-9C03-9D25CD193C1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a:extLst>
            <a:ext uri="{FF2B5EF4-FFF2-40B4-BE49-F238E27FC236}">
              <a16:creationId xmlns:a16="http://schemas.microsoft.com/office/drawing/2014/main" xmlns="" id="{FFC35D78-F000-4BA6-ABF4-23095D5D028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a:extLst>
            <a:ext uri="{FF2B5EF4-FFF2-40B4-BE49-F238E27FC236}">
              <a16:creationId xmlns:a16="http://schemas.microsoft.com/office/drawing/2014/main" xmlns="" id="{24F74197-D4B1-4CB7-BFE6-97B915EA3ED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a:extLst>
            <a:ext uri="{FF2B5EF4-FFF2-40B4-BE49-F238E27FC236}">
              <a16:creationId xmlns:a16="http://schemas.microsoft.com/office/drawing/2014/main" xmlns="" id="{1429EC0F-4B03-45AB-99D0-90BCDCD4943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a:extLst>
            <a:ext uri="{FF2B5EF4-FFF2-40B4-BE49-F238E27FC236}">
              <a16:creationId xmlns:a16="http://schemas.microsoft.com/office/drawing/2014/main" xmlns="" id="{EC18938F-0012-4895-B073-CC592636009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a:extLst>
            <a:ext uri="{FF2B5EF4-FFF2-40B4-BE49-F238E27FC236}">
              <a16:creationId xmlns:a16="http://schemas.microsoft.com/office/drawing/2014/main" xmlns="" id="{6F7CD322-53FF-4AAB-983F-625ACFECEA4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a:extLst>
            <a:ext uri="{FF2B5EF4-FFF2-40B4-BE49-F238E27FC236}">
              <a16:creationId xmlns:a16="http://schemas.microsoft.com/office/drawing/2014/main" xmlns="" id="{6374F30F-27EF-4A10-9E22-76CB84E7AAA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6" name="テキスト ボックス 725">
          <a:extLst>
            <a:ext uri="{FF2B5EF4-FFF2-40B4-BE49-F238E27FC236}">
              <a16:creationId xmlns:a16="http://schemas.microsoft.com/office/drawing/2014/main" xmlns="" id="{AF37DE8E-C340-4429-9230-199773971ED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7" name="直線コネクタ 726">
          <a:extLst>
            <a:ext uri="{FF2B5EF4-FFF2-40B4-BE49-F238E27FC236}">
              <a16:creationId xmlns:a16="http://schemas.microsoft.com/office/drawing/2014/main" xmlns="" id="{E673C411-52C0-4026-A7F8-6F31B584F7A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8" name="テキスト ボックス 727">
          <a:extLst>
            <a:ext uri="{FF2B5EF4-FFF2-40B4-BE49-F238E27FC236}">
              <a16:creationId xmlns:a16="http://schemas.microsoft.com/office/drawing/2014/main" xmlns="" id="{2937515F-5AF5-4B57-89CB-BCEF0F1BE7A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9" name="直線コネクタ 728">
          <a:extLst>
            <a:ext uri="{FF2B5EF4-FFF2-40B4-BE49-F238E27FC236}">
              <a16:creationId xmlns:a16="http://schemas.microsoft.com/office/drawing/2014/main" xmlns="" id="{4DFA1AF1-4047-47FB-9928-ED0E8A7DD26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0" name="テキスト ボックス 729">
          <a:extLst>
            <a:ext uri="{FF2B5EF4-FFF2-40B4-BE49-F238E27FC236}">
              <a16:creationId xmlns:a16="http://schemas.microsoft.com/office/drawing/2014/main" xmlns="" id="{85D36D51-3311-49B7-A0E9-CE56D5282F3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1" name="直線コネクタ 730">
          <a:extLst>
            <a:ext uri="{FF2B5EF4-FFF2-40B4-BE49-F238E27FC236}">
              <a16:creationId xmlns:a16="http://schemas.microsoft.com/office/drawing/2014/main" xmlns="" id="{E10753F0-C5E1-4E99-BA8B-9F14564AD80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2" name="テキスト ボックス 731">
          <a:extLst>
            <a:ext uri="{FF2B5EF4-FFF2-40B4-BE49-F238E27FC236}">
              <a16:creationId xmlns:a16="http://schemas.microsoft.com/office/drawing/2014/main" xmlns="" id="{B8E0C1BB-9603-47C8-90DD-C764D91F0E8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3" name="直線コネクタ 732">
          <a:extLst>
            <a:ext uri="{FF2B5EF4-FFF2-40B4-BE49-F238E27FC236}">
              <a16:creationId xmlns:a16="http://schemas.microsoft.com/office/drawing/2014/main" xmlns="" id="{DE42DAE9-F410-42F2-843D-86016AB8791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4" name="テキスト ボックス 733">
          <a:extLst>
            <a:ext uri="{FF2B5EF4-FFF2-40B4-BE49-F238E27FC236}">
              <a16:creationId xmlns:a16="http://schemas.microsoft.com/office/drawing/2014/main" xmlns="" id="{68971001-9AE0-42C5-B558-37B13BA8E5B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5" name="直線コネクタ 734">
          <a:extLst>
            <a:ext uri="{FF2B5EF4-FFF2-40B4-BE49-F238E27FC236}">
              <a16:creationId xmlns:a16="http://schemas.microsoft.com/office/drawing/2014/main" xmlns="" id="{DD5EC1CB-713C-47A0-BBF3-46C0D3296D2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6" name="テキスト ボックス 735">
          <a:extLst>
            <a:ext uri="{FF2B5EF4-FFF2-40B4-BE49-F238E27FC236}">
              <a16:creationId xmlns:a16="http://schemas.microsoft.com/office/drawing/2014/main" xmlns="" id="{31E4FB24-9F8E-43FA-B762-273C06DCDA6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7" name="直線コネクタ 736">
          <a:extLst>
            <a:ext uri="{FF2B5EF4-FFF2-40B4-BE49-F238E27FC236}">
              <a16:creationId xmlns:a16="http://schemas.microsoft.com/office/drawing/2014/main" xmlns="" id="{1E332EED-61C7-488E-A1EA-33AE9390ADB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8" name="テキスト ボックス 737">
          <a:extLst>
            <a:ext uri="{FF2B5EF4-FFF2-40B4-BE49-F238E27FC236}">
              <a16:creationId xmlns:a16="http://schemas.microsoft.com/office/drawing/2014/main" xmlns="" id="{6ABDD869-2B83-454B-9963-9D9D52BED15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a:extLst>
            <a:ext uri="{FF2B5EF4-FFF2-40B4-BE49-F238E27FC236}">
              <a16:creationId xmlns:a16="http://schemas.microsoft.com/office/drawing/2014/main" xmlns="" id="{D41D3C78-6C01-4FC2-B687-0AE1DA1CB5E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庁舎】&#10;有形固定資産減価償却率グラフ枠">
          <a:extLst>
            <a:ext uri="{FF2B5EF4-FFF2-40B4-BE49-F238E27FC236}">
              <a16:creationId xmlns:a16="http://schemas.microsoft.com/office/drawing/2014/main" xmlns="" id="{D342CFE8-19B7-4CFE-943F-52EA1573A04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41" name="直線コネクタ 740">
          <a:extLst>
            <a:ext uri="{FF2B5EF4-FFF2-40B4-BE49-F238E27FC236}">
              <a16:creationId xmlns:a16="http://schemas.microsoft.com/office/drawing/2014/main" xmlns="" id="{09DB5A05-BB29-41AF-A293-99E508864374}"/>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2" name="【庁舎】&#10;有形固定資産減価償却率最小値テキスト">
          <a:extLst>
            <a:ext uri="{FF2B5EF4-FFF2-40B4-BE49-F238E27FC236}">
              <a16:creationId xmlns:a16="http://schemas.microsoft.com/office/drawing/2014/main" xmlns="" id="{1294DAE9-E7D6-4566-BC97-F412323AFD4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3" name="直線コネクタ 742">
          <a:extLst>
            <a:ext uri="{FF2B5EF4-FFF2-40B4-BE49-F238E27FC236}">
              <a16:creationId xmlns:a16="http://schemas.microsoft.com/office/drawing/2014/main" xmlns="" id="{A16C44E2-CB31-4E82-9A9A-2DE725ACEBD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44" name="【庁舎】&#10;有形固定資産減価償却率最大値テキスト">
          <a:extLst>
            <a:ext uri="{FF2B5EF4-FFF2-40B4-BE49-F238E27FC236}">
              <a16:creationId xmlns:a16="http://schemas.microsoft.com/office/drawing/2014/main" xmlns="" id="{FFFDF9AC-0497-473E-9A19-B16F96B9C41D}"/>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45" name="直線コネクタ 744">
          <a:extLst>
            <a:ext uri="{FF2B5EF4-FFF2-40B4-BE49-F238E27FC236}">
              <a16:creationId xmlns:a16="http://schemas.microsoft.com/office/drawing/2014/main" xmlns="" id="{E7D7F276-932D-43DD-BBDB-4C9309F1FABC}"/>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746" name="【庁舎】&#10;有形固定資産減価償却率平均値テキスト">
          <a:extLst>
            <a:ext uri="{FF2B5EF4-FFF2-40B4-BE49-F238E27FC236}">
              <a16:creationId xmlns:a16="http://schemas.microsoft.com/office/drawing/2014/main" xmlns="" id="{D5C55AC6-B296-495D-8A17-BB0C2D6EFE18}"/>
            </a:ext>
          </a:extLst>
        </xdr:cNvPr>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47" name="フローチャート: 判断 746">
          <a:extLst>
            <a:ext uri="{FF2B5EF4-FFF2-40B4-BE49-F238E27FC236}">
              <a16:creationId xmlns:a16="http://schemas.microsoft.com/office/drawing/2014/main" xmlns="" id="{DA7D3995-BE16-409A-84E0-DCCB3F1CF201}"/>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48" name="フローチャート: 判断 747">
          <a:extLst>
            <a:ext uri="{FF2B5EF4-FFF2-40B4-BE49-F238E27FC236}">
              <a16:creationId xmlns:a16="http://schemas.microsoft.com/office/drawing/2014/main" xmlns="" id="{EB4803EA-15A1-4F79-9BFD-65D286732EAE}"/>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49" name="フローチャート: 判断 748">
          <a:extLst>
            <a:ext uri="{FF2B5EF4-FFF2-40B4-BE49-F238E27FC236}">
              <a16:creationId xmlns:a16="http://schemas.microsoft.com/office/drawing/2014/main" xmlns="" id="{2D08EBE8-3C32-4592-B075-91C961E48A9B}"/>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50" name="フローチャート: 判断 749">
          <a:extLst>
            <a:ext uri="{FF2B5EF4-FFF2-40B4-BE49-F238E27FC236}">
              <a16:creationId xmlns:a16="http://schemas.microsoft.com/office/drawing/2014/main" xmlns="" id="{DF7F8C54-7E19-42E4-A4F5-4AB00654E3DD}"/>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51" name="フローチャート: 判断 750">
          <a:extLst>
            <a:ext uri="{FF2B5EF4-FFF2-40B4-BE49-F238E27FC236}">
              <a16:creationId xmlns:a16="http://schemas.microsoft.com/office/drawing/2014/main" xmlns="" id="{AFA35182-57DD-4E58-9592-58A7A71E21F5}"/>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xmlns="" id="{5E8B3DAB-82A8-4581-9909-B64592DD6BB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xmlns="" id="{2805B2C4-F22A-428A-95AD-31FA79D02A6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xmlns="" id="{43A2B62A-09EB-4A2E-9C32-C143FFC883F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xmlns="" id="{7ABDD0CD-67E1-46F6-9CC2-2896122BB00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xmlns="" id="{5BEAFEF5-9696-4F5B-8FDA-22250BDD86C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48261</xdr:rowOff>
    </xdr:from>
    <xdr:to>
      <xdr:col>85</xdr:col>
      <xdr:colOff>177800</xdr:colOff>
      <xdr:row>103</xdr:row>
      <xdr:rowOff>149861</xdr:rowOff>
    </xdr:to>
    <xdr:sp macro="" textlink="">
      <xdr:nvSpPr>
        <xdr:cNvPr id="757" name="楕円 756">
          <a:extLst>
            <a:ext uri="{FF2B5EF4-FFF2-40B4-BE49-F238E27FC236}">
              <a16:creationId xmlns:a16="http://schemas.microsoft.com/office/drawing/2014/main" xmlns="" id="{BA7DC9CB-A7DF-4A8F-8951-AE9F20AF8317}"/>
            </a:ext>
          </a:extLst>
        </xdr:cNvPr>
        <xdr:cNvSpPr/>
      </xdr:nvSpPr>
      <xdr:spPr>
        <a:xfrm>
          <a:off x="16268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71138</xdr:rowOff>
    </xdr:from>
    <xdr:ext cx="405111" cy="259045"/>
    <xdr:sp macro="" textlink="">
      <xdr:nvSpPr>
        <xdr:cNvPr id="758" name="【庁舎】&#10;有形固定資産減価償却率該当値テキスト">
          <a:extLst>
            <a:ext uri="{FF2B5EF4-FFF2-40B4-BE49-F238E27FC236}">
              <a16:creationId xmlns:a16="http://schemas.microsoft.com/office/drawing/2014/main" xmlns="" id="{98A3069B-DCAF-4388-9CF0-A812E2DA2542}"/>
            </a:ext>
          </a:extLst>
        </xdr:cNvPr>
        <xdr:cNvSpPr txBox="1"/>
      </xdr:nvSpPr>
      <xdr:spPr>
        <a:xfrm>
          <a:off x="16357600"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10705</xdr:rowOff>
    </xdr:from>
    <xdr:to>
      <xdr:col>81</xdr:col>
      <xdr:colOff>101600</xdr:colOff>
      <xdr:row>103</xdr:row>
      <xdr:rowOff>112305</xdr:rowOff>
    </xdr:to>
    <xdr:sp macro="" textlink="">
      <xdr:nvSpPr>
        <xdr:cNvPr id="759" name="楕円 758">
          <a:extLst>
            <a:ext uri="{FF2B5EF4-FFF2-40B4-BE49-F238E27FC236}">
              <a16:creationId xmlns:a16="http://schemas.microsoft.com/office/drawing/2014/main" xmlns="" id="{A8C9C9D9-A09D-4D3B-AF14-35D4C38EE469}"/>
            </a:ext>
          </a:extLst>
        </xdr:cNvPr>
        <xdr:cNvSpPr/>
      </xdr:nvSpPr>
      <xdr:spPr>
        <a:xfrm>
          <a:off x="15430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61505</xdr:rowOff>
    </xdr:from>
    <xdr:to>
      <xdr:col>85</xdr:col>
      <xdr:colOff>127000</xdr:colOff>
      <xdr:row>103</xdr:row>
      <xdr:rowOff>99061</xdr:rowOff>
    </xdr:to>
    <xdr:cxnSp macro="">
      <xdr:nvCxnSpPr>
        <xdr:cNvPr id="760" name="直線コネクタ 759">
          <a:extLst>
            <a:ext uri="{FF2B5EF4-FFF2-40B4-BE49-F238E27FC236}">
              <a16:creationId xmlns:a16="http://schemas.microsoft.com/office/drawing/2014/main" xmlns="" id="{3BF78B3C-EC3F-40E0-A98B-BA9B10C539B6}"/>
            </a:ext>
          </a:extLst>
        </xdr:cNvPr>
        <xdr:cNvCxnSpPr/>
      </xdr:nvCxnSpPr>
      <xdr:spPr>
        <a:xfrm>
          <a:off x="15481300" y="1772085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xdr:rowOff>
    </xdr:from>
    <xdr:to>
      <xdr:col>76</xdr:col>
      <xdr:colOff>165100</xdr:colOff>
      <xdr:row>103</xdr:row>
      <xdr:rowOff>102507</xdr:rowOff>
    </xdr:to>
    <xdr:sp macro="" textlink="">
      <xdr:nvSpPr>
        <xdr:cNvPr id="761" name="楕円 760">
          <a:extLst>
            <a:ext uri="{FF2B5EF4-FFF2-40B4-BE49-F238E27FC236}">
              <a16:creationId xmlns:a16="http://schemas.microsoft.com/office/drawing/2014/main" xmlns="" id="{735F3C30-261A-4610-A3E6-BABE017D94A5}"/>
            </a:ext>
          </a:extLst>
        </xdr:cNvPr>
        <xdr:cNvSpPr/>
      </xdr:nvSpPr>
      <xdr:spPr>
        <a:xfrm>
          <a:off x="14541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51707</xdr:rowOff>
    </xdr:from>
    <xdr:to>
      <xdr:col>81</xdr:col>
      <xdr:colOff>50800</xdr:colOff>
      <xdr:row>103</xdr:row>
      <xdr:rowOff>61505</xdr:rowOff>
    </xdr:to>
    <xdr:cxnSp macro="">
      <xdr:nvCxnSpPr>
        <xdr:cNvPr id="762" name="直線コネクタ 761">
          <a:extLst>
            <a:ext uri="{FF2B5EF4-FFF2-40B4-BE49-F238E27FC236}">
              <a16:creationId xmlns:a16="http://schemas.microsoft.com/office/drawing/2014/main" xmlns="" id="{4C30D2F8-FD59-47B6-A7BC-6723BFCBCC67}"/>
            </a:ext>
          </a:extLst>
        </xdr:cNvPr>
        <xdr:cNvCxnSpPr/>
      </xdr:nvCxnSpPr>
      <xdr:spPr>
        <a:xfrm>
          <a:off x="14592300" y="177110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139700</xdr:rowOff>
    </xdr:from>
    <xdr:to>
      <xdr:col>72</xdr:col>
      <xdr:colOff>38100</xdr:colOff>
      <xdr:row>103</xdr:row>
      <xdr:rowOff>69850</xdr:rowOff>
    </xdr:to>
    <xdr:sp macro="" textlink="">
      <xdr:nvSpPr>
        <xdr:cNvPr id="763" name="楕円 762">
          <a:extLst>
            <a:ext uri="{FF2B5EF4-FFF2-40B4-BE49-F238E27FC236}">
              <a16:creationId xmlns:a16="http://schemas.microsoft.com/office/drawing/2014/main" xmlns="" id="{D92A37FF-E66D-436F-8362-899748C7865B}"/>
            </a:ext>
          </a:extLst>
        </xdr:cNvPr>
        <xdr:cNvSpPr/>
      </xdr:nvSpPr>
      <xdr:spPr>
        <a:xfrm>
          <a:off x="13652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19050</xdr:rowOff>
    </xdr:from>
    <xdr:to>
      <xdr:col>76</xdr:col>
      <xdr:colOff>114300</xdr:colOff>
      <xdr:row>103</xdr:row>
      <xdr:rowOff>51707</xdr:rowOff>
    </xdr:to>
    <xdr:cxnSp macro="">
      <xdr:nvCxnSpPr>
        <xdr:cNvPr id="764" name="直線コネクタ 763">
          <a:extLst>
            <a:ext uri="{FF2B5EF4-FFF2-40B4-BE49-F238E27FC236}">
              <a16:creationId xmlns:a16="http://schemas.microsoft.com/office/drawing/2014/main" xmlns="" id="{A12AAF6B-C9DC-49FE-A4A4-0C8A75CFD8CF}"/>
            </a:ext>
          </a:extLst>
        </xdr:cNvPr>
        <xdr:cNvCxnSpPr/>
      </xdr:nvCxnSpPr>
      <xdr:spPr>
        <a:xfrm>
          <a:off x="13703300" y="1767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107043</xdr:rowOff>
    </xdr:from>
    <xdr:to>
      <xdr:col>67</xdr:col>
      <xdr:colOff>101600</xdr:colOff>
      <xdr:row>103</xdr:row>
      <xdr:rowOff>37193</xdr:rowOff>
    </xdr:to>
    <xdr:sp macro="" textlink="">
      <xdr:nvSpPr>
        <xdr:cNvPr id="765" name="楕円 764">
          <a:extLst>
            <a:ext uri="{FF2B5EF4-FFF2-40B4-BE49-F238E27FC236}">
              <a16:creationId xmlns:a16="http://schemas.microsoft.com/office/drawing/2014/main" xmlns="" id="{2EBDB379-26A2-4287-B9D0-FF65416927CB}"/>
            </a:ext>
          </a:extLst>
        </xdr:cNvPr>
        <xdr:cNvSpPr/>
      </xdr:nvSpPr>
      <xdr:spPr>
        <a:xfrm>
          <a:off x="12763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157843</xdr:rowOff>
    </xdr:from>
    <xdr:to>
      <xdr:col>71</xdr:col>
      <xdr:colOff>177800</xdr:colOff>
      <xdr:row>103</xdr:row>
      <xdr:rowOff>19050</xdr:rowOff>
    </xdr:to>
    <xdr:cxnSp macro="">
      <xdr:nvCxnSpPr>
        <xdr:cNvPr id="766" name="直線コネクタ 765">
          <a:extLst>
            <a:ext uri="{FF2B5EF4-FFF2-40B4-BE49-F238E27FC236}">
              <a16:creationId xmlns:a16="http://schemas.microsoft.com/office/drawing/2014/main" xmlns="" id="{9EF3B778-7521-428C-A722-850781564D64}"/>
            </a:ext>
          </a:extLst>
        </xdr:cNvPr>
        <xdr:cNvCxnSpPr/>
      </xdr:nvCxnSpPr>
      <xdr:spPr>
        <a:xfrm>
          <a:off x="12814300" y="1764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767" name="n_1aveValue【庁舎】&#10;有形固定資産減価償却率">
          <a:extLst>
            <a:ext uri="{FF2B5EF4-FFF2-40B4-BE49-F238E27FC236}">
              <a16:creationId xmlns:a16="http://schemas.microsoft.com/office/drawing/2014/main" xmlns="" id="{206895CC-78B6-4DEE-A382-7C6E503AADBB}"/>
            </a:ext>
          </a:extLst>
        </xdr:cNvPr>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768" name="n_2aveValue【庁舎】&#10;有形固定資産減価償却率">
          <a:extLst>
            <a:ext uri="{FF2B5EF4-FFF2-40B4-BE49-F238E27FC236}">
              <a16:creationId xmlns:a16="http://schemas.microsoft.com/office/drawing/2014/main" xmlns="" id="{F4B280BC-4288-4317-8852-B928D7A1D951}"/>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769" name="n_3aveValue【庁舎】&#10;有形固定資産減価償却率">
          <a:extLst>
            <a:ext uri="{FF2B5EF4-FFF2-40B4-BE49-F238E27FC236}">
              <a16:creationId xmlns:a16="http://schemas.microsoft.com/office/drawing/2014/main" xmlns="" id="{9AAA5AC1-B251-474B-8D4C-54D93E222F87}"/>
            </a:ext>
          </a:extLst>
        </xdr:cNvPr>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123026</xdr:rowOff>
    </xdr:from>
    <xdr:ext cx="405111" cy="259045"/>
    <xdr:sp macro="" textlink="">
      <xdr:nvSpPr>
        <xdr:cNvPr id="770" name="n_4aveValue【庁舎】&#10;有形固定資産減価償却率">
          <a:extLst>
            <a:ext uri="{FF2B5EF4-FFF2-40B4-BE49-F238E27FC236}">
              <a16:creationId xmlns:a16="http://schemas.microsoft.com/office/drawing/2014/main" xmlns="" id="{AFA3FF0B-F372-4991-A331-62B48AAE3A30}"/>
            </a:ext>
          </a:extLst>
        </xdr:cNvPr>
        <xdr:cNvSpPr txBox="1"/>
      </xdr:nvSpPr>
      <xdr:spPr>
        <a:xfrm>
          <a:off x="12611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128832</xdr:rowOff>
    </xdr:from>
    <xdr:ext cx="405111" cy="259045"/>
    <xdr:sp macro="" textlink="">
      <xdr:nvSpPr>
        <xdr:cNvPr id="771" name="n_1mainValue【庁舎】&#10;有形固定資産減価償却率">
          <a:extLst>
            <a:ext uri="{FF2B5EF4-FFF2-40B4-BE49-F238E27FC236}">
              <a16:creationId xmlns:a16="http://schemas.microsoft.com/office/drawing/2014/main" xmlns="" id="{E85F41D8-2EBC-4FF6-9189-5693FD038056}"/>
            </a:ext>
          </a:extLst>
        </xdr:cNvPr>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119034</xdr:rowOff>
    </xdr:from>
    <xdr:ext cx="405111" cy="259045"/>
    <xdr:sp macro="" textlink="">
      <xdr:nvSpPr>
        <xdr:cNvPr id="772" name="n_2mainValue【庁舎】&#10;有形固定資産減価償却率">
          <a:extLst>
            <a:ext uri="{FF2B5EF4-FFF2-40B4-BE49-F238E27FC236}">
              <a16:creationId xmlns:a16="http://schemas.microsoft.com/office/drawing/2014/main" xmlns="" id="{C046F1D7-A0AA-4299-96C4-FE89794F79D8}"/>
            </a:ext>
          </a:extLst>
        </xdr:cNvPr>
        <xdr:cNvSpPr txBox="1"/>
      </xdr:nvSpPr>
      <xdr:spPr>
        <a:xfrm>
          <a:off x="14389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86377</xdr:rowOff>
    </xdr:from>
    <xdr:ext cx="405111" cy="259045"/>
    <xdr:sp macro="" textlink="">
      <xdr:nvSpPr>
        <xdr:cNvPr id="773" name="n_3mainValue【庁舎】&#10;有形固定資産減価償却率">
          <a:extLst>
            <a:ext uri="{FF2B5EF4-FFF2-40B4-BE49-F238E27FC236}">
              <a16:creationId xmlns:a16="http://schemas.microsoft.com/office/drawing/2014/main" xmlns="" id="{942832E7-22C7-4435-AC2B-393D5697DD69}"/>
            </a:ext>
          </a:extLst>
        </xdr:cNvPr>
        <xdr:cNvSpPr txBox="1"/>
      </xdr:nvSpPr>
      <xdr:spPr>
        <a:xfrm>
          <a:off x="13500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53720</xdr:rowOff>
    </xdr:from>
    <xdr:ext cx="405111" cy="259045"/>
    <xdr:sp macro="" textlink="">
      <xdr:nvSpPr>
        <xdr:cNvPr id="774" name="n_4mainValue【庁舎】&#10;有形固定資産減価償却率">
          <a:extLst>
            <a:ext uri="{FF2B5EF4-FFF2-40B4-BE49-F238E27FC236}">
              <a16:creationId xmlns:a16="http://schemas.microsoft.com/office/drawing/2014/main" xmlns="" id="{77E1916D-EA90-4F66-A04D-2FE3C4324177}"/>
            </a:ext>
          </a:extLst>
        </xdr:cNvPr>
        <xdr:cNvSpPr txBox="1"/>
      </xdr:nvSpPr>
      <xdr:spPr>
        <a:xfrm>
          <a:off x="12611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a:extLst>
            <a:ext uri="{FF2B5EF4-FFF2-40B4-BE49-F238E27FC236}">
              <a16:creationId xmlns:a16="http://schemas.microsoft.com/office/drawing/2014/main" xmlns="" id="{D03C1BB1-104B-4E40-A290-6B2D4ACC20C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a:extLst>
            <a:ext uri="{FF2B5EF4-FFF2-40B4-BE49-F238E27FC236}">
              <a16:creationId xmlns:a16="http://schemas.microsoft.com/office/drawing/2014/main" xmlns="" id="{15850DE4-D1F4-4C8D-B65A-737E796AFBB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a:extLst>
            <a:ext uri="{FF2B5EF4-FFF2-40B4-BE49-F238E27FC236}">
              <a16:creationId xmlns:a16="http://schemas.microsoft.com/office/drawing/2014/main" xmlns="" id="{48FACC19-6DDD-4811-BF93-4F9B38B9A83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a:extLst>
            <a:ext uri="{FF2B5EF4-FFF2-40B4-BE49-F238E27FC236}">
              <a16:creationId xmlns:a16="http://schemas.microsoft.com/office/drawing/2014/main" xmlns="" id="{C0BD3291-FF02-4351-95EE-9B1C582F2C2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a:extLst>
            <a:ext uri="{FF2B5EF4-FFF2-40B4-BE49-F238E27FC236}">
              <a16:creationId xmlns:a16="http://schemas.microsoft.com/office/drawing/2014/main" xmlns="" id="{3A765F3A-08C7-4990-BB40-5152871CC51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a:extLst>
            <a:ext uri="{FF2B5EF4-FFF2-40B4-BE49-F238E27FC236}">
              <a16:creationId xmlns:a16="http://schemas.microsoft.com/office/drawing/2014/main" xmlns="" id="{5E69ED0A-F118-4A14-94EA-6AED54DEE2A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a:extLst>
            <a:ext uri="{FF2B5EF4-FFF2-40B4-BE49-F238E27FC236}">
              <a16:creationId xmlns:a16="http://schemas.microsoft.com/office/drawing/2014/main" xmlns="" id="{52963535-17C8-4272-8298-D499B94C2D1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a:extLst>
            <a:ext uri="{FF2B5EF4-FFF2-40B4-BE49-F238E27FC236}">
              <a16:creationId xmlns:a16="http://schemas.microsoft.com/office/drawing/2014/main" xmlns="" id="{397F0343-EAC3-4D21-98AC-48B770713E3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a:extLst>
            <a:ext uri="{FF2B5EF4-FFF2-40B4-BE49-F238E27FC236}">
              <a16:creationId xmlns:a16="http://schemas.microsoft.com/office/drawing/2014/main" xmlns="" id="{BD26ACCD-8DCF-43F5-A8D6-DB79D1D1256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a:extLst>
            <a:ext uri="{FF2B5EF4-FFF2-40B4-BE49-F238E27FC236}">
              <a16:creationId xmlns:a16="http://schemas.microsoft.com/office/drawing/2014/main" xmlns="" id="{E80D2D35-5A60-44C6-A2A6-C0DD778818A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5" name="直線コネクタ 784">
          <a:extLst>
            <a:ext uri="{FF2B5EF4-FFF2-40B4-BE49-F238E27FC236}">
              <a16:creationId xmlns:a16="http://schemas.microsoft.com/office/drawing/2014/main" xmlns="" id="{9F5C9E87-C83E-493C-BE0A-B6FED875D2D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6" name="テキスト ボックス 785">
          <a:extLst>
            <a:ext uri="{FF2B5EF4-FFF2-40B4-BE49-F238E27FC236}">
              <a16:creationId xmlns:a16="http://schemas.microsoft.com/office/drawing/2014/main" xmlns="" id="{1900148C-ACBE-40FA-93C4-936A84CC1BE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7" name="直線コネクタ 786">
          <a:extLst>
            <a:ext uri="{FF2B5EF4-FFF2-40B4-BE49-F238E27FC236}">
              <a16:creationId xmlns:a16="http://schemas.microsoft.com/office/drawing/2014/main" xmlns="" id="{1C495E79-1B29-4205-BDF1-797558CE8FB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8" name="テキスト ボックス 787">
          <a:extLst>
            <a:ext uri="{FF2B5EF4-FFF2-40B4-BE49-F238E27FC236}">
              <a16:creationId xmlns:a16="http://schemas.microsoft.com/office/drawing/2014/main" xmlns="" id="{99B234AA-5A10-4AE5-A1A7-D2185EDB2D9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9" name="直線コネクタ 788">
          <a:extLst>
            <a:ext uri="{FF2B5EF4-FFF2-40B4-BE49-F238E27FC236}">
              <a16:creationId xmlns:a16="http://schemas.microsoft.com/office/drawing/2014/main" xmlns="" id="{67F11027-876A-4CC6-B08D-CC995D4F96C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0" name="テキスト ボックス 789">
          <a:extLst>
            <a:ext uri="{FF2B5EF4-FFF2-40B4-BE49-F238E27FC236}">
              <a16:creationId xmlns:a16="http://schemas.microsoft.com/office/drawing/2014/main" xmlns="" id="{A7483E5D-01E2-4AD0-8050-F93F36301AF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1" name="直線コネクタ 790">
          <a:extLst>
            <a:ext uri="{FF2B5EF4-FFF2-40B4-BE49-F238E27FC236}">
              <a16:creationId xmlns:a16="http://schemas.microsoft.com/office/drawing/2014/main" xmlns="" id="{068D2ABC-4673-41B6-BE1F-7F53456D350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2" name="テキスト ボックス 791">
          <a:extLst>
            <a:ext uri="{FF2B5EF4-FFF2-40B4-BE49-F238E27FC236}">
              <a16:creationId xmlns:a16="http://schemas.microsoft.com/office/drawing/2014/main" xmlns="" id="{95A084C1-42DE-469D-AAB2-3A951E30D68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3" name="直線コネクタ 792">
          <a:extLst>
            <a:ext uri="{FF2B5EF4-FFF2-40B4-BE49-F238E27FC236}">
              <a16:creationId xmlns:a16="http://schemas.microsoft.com/office/drawing/2014/main" xmlns="" id="{B38D43E5-AD10-432E-AFCC-0E527AFE192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4" name="テキスト ボックス 793">
          <a:extLst>
            <a:ext uri="{FF2B5EF4-FFF2-40B4-BE49-F238E27FC236}">
              <a16:creationId xmlns:a16="http://schemas.microsoft.com/office/drawing/2014/main" xmlns="" id="{1A633E65-12C2-4508-83E5-9677D2C5AA4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5" name="直線コネクタ 794">
          <a:extLst>
            <a:ext uri="{FF2B5EF4-FFF2-40B4-BE49-F238E27FC236}">
              <a16:creationId xmlns:a16="http://schemas.microsoft.com/office/drawing/2014/main" xmlns="" id="{62781FB7-CC47-4A9E-BEBB-E54CAFB4CD9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6" name="テキスト ボックス 795">
          <a:extLst>
            <a:ext uri="{FF2B5EF4-FFF2-40B4-BE49-F238E27FC236}">
              <a16:creationId xmlns:a16="http://schemas.microsoft.com/office/drawing/2014/main" xmlns="" id="{868DD38A-A3DA-429A-8192-68D9BF5A4F7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7" name="【庁舎】&#10;一人当たり面積グラフ枠">
          <a:extLst>
            <a:ext uri="{FF2B5EF4-FFF2-40B4-BE49-F238E27FC236}">
              <a16:creationId xmlns:a16="http://schemas.microsoft.com/office/drawing/2014/main" xmlns="" id="{96D3250E-942E-40B0-9E38-8BDD779FF0F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98" name="直線コネクタ 797">
          <a:extLst>
            <a:ext uri="{FF2B5EF4-FFF2-40B4-BE49-F238E27FC236}">
              <a16:creationId xmlns:a16="http://schemas.microsoft.com/office/drawing/2014/main" xmlns="" id="{F69598C3-B36A-4843-8632-F5AF8EF9D43D}"/>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99" name="【庁舎】&#10;一人当たり面積最小値テキスト">
          <a:extLst>
            <a:ext uri="{FF2B5EF4-FFF2-40B4-BE49-F238E27FC236}">
              <a16:creationId xmlns:a16="http://schemas.microsoft.com/office/drawing/2014/main" xmlns="" id="{167AC2CF-CD7A-42E1-86B3-39E2AA2B260D}"/>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00" name="直線コネクタ 799">
          <a:extLst>
            <a:ext uri="{FF2B5EF4-FFF2-40B4-BE49-F238E27FC236}">
              <a16:creationId xmlns:a16="http://schemas.microsoft.com/office/drawing/2014/main" xmlns="" id="{AAA10FD2-FBD2-468D-82C1-FAB3B90FC1A2}"/>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01" name="【庁舎】&#10;一人当たり面積最大値テキスト">
          <a:extLst>
            <a:ext uri="{FF2B5EF4-FFF2-40B4-BE49-F238E27FC236}">
              <a16:creationId xmlns:a16="http://schemas.microsoft.com/office/drawing/2014/main" xmlns="" id="{DE30E0FF-63A7-4A6B-BD08-5F2B6DF61A40}"/>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02" name="直線コネクタ 801">
          <a:extLst>
            <a:ext uri="{FF2B5EF4-FFF2-40B4-BE49-F238E27FC236}">
              <a16:creationId xmlns:a16="http://schemas.microsoft.com/office/drawing/2014/main" xmlns="" id="{BDDEFDD7-5630-4909-927F-A7978CB4233C}"/>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803" name="【庁舎】&#10;一人当たり面積平均値テキスト">
          <a:extLst>
            <a:ext uri="{FF2B5EF4-FFF2-40B4-BE49-F238E27FC236}">
              <a16:creationId xmlns:a16="http://schemas.microsoft.com/office/drawing/2014/main" xmlns="" id="{96901434-404D-4719-99C5-73AAFC4B7D4A}"/>
            </a:ext>
          </a:extLst>
        </xdr:cNvPr>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04" name="フローチャート: 判断 803">
          <a:extLst>
            <a:ext uri="{FF2B5EF4-FFF2-40B4-BE49-F238E27FC236}">
              <a16:creationId xmlns:a16="http://schemas.microsoft.com/office/drawing/2014/main" xmlns="" id="{2BEE1D79-3065-4260-B836-A0E779B2D0A7}"/>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05" name="フローチャート: 判断 804">
          <a:extLst>
            <a:ext uri="{FF2B5EF4-FFF2-40B4-BE49-F238E27FC236}">
              <a16:creationId xmlns:a16="http://schemas.microsoft.com/office/drawing/2014/main" xmlns="" id="{7E89161B-6B23-473D-AF53-B06ABA3FAC81}"/>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06" name="フローチャート: 判断 805">
          <a:extLst>
            <a:ext uri="{FF2B5EF4-FFF2-40B4-BE49-F238E27FC236}">
              <a16:creationId xmlns:a16="http://schemas.microsoft.com/office/drawing/2014/main" xmlns="" id="{09501036-252D-45CE-951A-C030FE1DF419}"/>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07" name="フローチャート: 判断 806">
          <a:extLst>
            <a:ext uri="{FF2B5EF4-FFF2-40B4-BE49-F238E27FC236}">
              <a16:creationId xmlns:a16="http://schemas.microsoft.com/office/drawing/2014/main" xmlns="" id="{D5C84907-AC62-43BA-B426-EEC6360C7FFB}"/>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08" name="フローチャート: 判断 807">
          <a:extLst>
            <a:ext uri="{FF2B5EF4-FFF2-40B4-BE49-F238E27FC236}">
              <a16:creationId xmlns:a16="http://schemas.microsoft.com/office/drawing/2014/main" xmlns="" id="{A07A1209-8DA5-44B0-B4EC-331F992CD334}"/>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xmlns="" id="{A5DA36B1-E833-4FDF-B04C-B105AF1724A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xmlns="" id="{EF2CF756-3F1A-4EAE-A578-6E818CA1CF2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xmlns="" id="{8597B744-7E82-41B2-B087-BC073D35BF6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xmlns="" id="{B6160053-C090-4484-A72D-6BA931643A4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xmlns="" id="{0D5ABA56-E493-4EF0-AEC8-17A1338C5B9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156845</xdr:rowOff>
    </xdr:from>
    <xdr:to>
      <xdr:col>116</xdr:col>
      <xdr:colOff>114300</xdr:colOff>
      <xdr:row>105</xdr:row>
      <xdr:rowOff>86995</xdr:rowOff>
    </xdr:to>
    <xdr:sp macro="" textlink="">
      <xdr:nvSpPr>
        <xdr:cNvPr id="814" name="楕円 813">
          <a:extLst>
            <a:ext uri="{FF2B5EF4-FFF2-40B4-BE49-F238E27FC236}">
              <a16:creationId xmlns:a16="http://schemas.microsoft.com/office/drawing/2014/main" xmlns="" id="{5D8C62C1-0263-4D83-BE57-398B0321F488}"/>
            </a:ext>
          </a:extLst>
        </xdr:cNvPr>
        <xdr:cNvSpPr/>
      </xdr:nvSpPr>
      <xdr:spPr>
        <a:xfrm>
          <a:off x="221107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8272</xdr:rowOff>
    </xdr:from>
    <xdr:ext cx="469744" cy="259045"/>
    <xdr:sp macro="" textlink="">
      <xdr:nvSpPr>
        <xdr:cNvPr id="815" name="【庁舎】&#10;一人当たり面積該当値テキスト">
          <a:extLst>
            <a:ext uri="{FF2B5EF4-FFF2-40B4-BE49-F238E27FC236}">
              <a16:creationId xmlns:a16="http://schemas.microsoft.com/office/drawing/2014/main" xmlns="" id="{FA1EF1AF-49FD-4D22-A8AC-06BA485FAC75}"/>
            </a:ext>
          </a:extLst>
        </xdr:cNvPr>
        <xdr:cNvSpPr txBox="1"/>
      </xdr:nvSpPr>
      <xdr:spPr>
        <a:xfrm>
          <a:off x="22199600" y="1783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164464</xdr:rowOff>
    </xdr:from>
    <xdr:to>
      <xdr:col>112</xdr:col>
      <xdr:colOff>38100</xdr:colOff>
      <xdr:row>105</xdr:row>
      <xdr:rowOff>94614</xdr:rowOff>
    </xdr:to>
    <xdr:sp macro="" textlink="">
      <xdr:nvSpPr>
        <xdr:cNvPr id="816" name="楕円 815">
          <a:extLst>
            <a:ext uri="{FF2B5EF4-FFF2-40B4-BE49-F238E27FC236}">
              <a16:creationId xmlns:a16="http://schemas.microsoft.com/office/drawing/2014/main" xmlns="" id="{F30518F3-1ECB-4285-855D-772A9952F0BB}"/>
            </a:ext>
          </a:extLst>
        </xdr:cNvPr>
        <xdr:cNvSpPr/>
      </xdr:nvSpPr>
      <xdr:spPr>
        <a:xfrm>
          <a:off x="21272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36195</xdr:rowOff>
    </xdr:from>
    <xdr:to>
      <xdr:col>116</xdr:col>
      <xdr:colOff>63500</xdr:colOff>
      <xdr:row>105</xdr:row>
      <xdr:rowOff>43814</xdr:rowOff>
    </xdr:to>
    <xdr:cxnSp macro="">
      <xdr:nvCxnSpPr>
        <xdr:cNvPr id="817" name="直線コネクタ 816">
          <a:extLst>
            <a:ext uri="{FF2B5EF4-FFF2-40B4-BE49-F238E27FC236}">
              <a16:creationId xmlns:a16="http://schemas.microsoft.com/office/drawing/2014/main" xmlns="" id="{B0E29E92-8A16-4ABB-8626-F327900E0CBE}"/>
            </a:ext>
          </a:extLst>
        </xdr:cNvPr>
        <xdr:cNvCxnSpPr/>
      </xdr:nvCxnSpPr>
      <xdr:spPr>
        <a:xfrm flipV="1">
          <a:off x="21323300" y="1803844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164464</xdr:rowOff>
    </xdr:from>
    <xdr:to>
      <xdr:col>107</xdr:col>
      <xdr:colOff>101600</xdr:colOff>
      <xdr:row>105</xdr:row>
      <xdr:rowOff>94614</xdr:rowOff>
    </xdr:to>
    <xdr:sp macro="" textlink="">
      <xdr:nvSpPr>
        <xdr:cNvPr id="818" name="楕円 817">
          <a:extLst>
            <a:ext uri="{FF2B5EF4-FFF2-40B4-BE49-F238E27FC236}">
              <a16:creationId xmlns:a16="http://schemas.microsoft.com/office/drawing/2014/main" xmlns="" id="{C3102460-D267-4CA5-A38A-D5B991DBA4F1}"/>
            </a:ext>
          </a:extLst>
        </xdr:cNvPr>
        <xdr:cNvSpPr/>
      </xdr:nvSpPr>
      <xdr:spPr>
        <a:xfrm>
          <a:off x="20383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43814</xdr:rowOff>
    </xdr:from>
    <xdr:to>
      <xdr:col>111</xdr:col>
      <xdr:colOff>177800</xdr:colOff>
      <xdr:row>105</xdr:row>
      <xdr:rowOff>43814</xdr:rowOff>
    </xdr:to>
    <xdr:cxnSp macro="">
      <xdr:nvCxnSpPr>
        <xdr:cNvPr id="819" name="直線コネクタ 818">
          <a:extLst>
            <a:ext uri="{FF2B5EF4-FFF2-40B4-BE49-F238E27FC236}">
              <a16:creationId xmlns:a16="http://schemas.microsoft.com/office/drawing/2014/main" xmlns="" id="{FDCAB9F2-4196-4B4D-81F4-15FA3C8CC43E}"/>
            </a:ext>
          </a:extLst>
        </xdr:cNvPr>
        <xdr:cNvCxnSpPr/>
      </xdr:nvCxnSpPr>
      <xdr:spPr>
        <a:xfrm>
          <a:off x="20434300" y="18046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164464</xdr:rowOff>
    </xdr:from>
    <xdr:to>
      <xdr:col>102</xdr:col>
      <xdr:colOff>165100</xdr:colOff>
      <xdr:row>105</xdr:row>
      <xdr:rowOff>94614</xdr:rowOff>
    </xdr:to>
    <xdr:sp macro="" textlink="">
      <xdr:nvSpPr>
        <xdr:cNvPr id="820" name="楕円 819">
          <a:extLst>
            <a:ext uri="{FF2B5EF4-FFF2-40B4-BE49-F238E27FC236}">
              <a16:creationId xmlns:a16="http://schemas.microsoft.com/office/drawing/2014/main" xmlns="" id="{470FB121-0B52-40C8-B17E-71E58C3B0758}"/>
            </a:ext>
          </a:extLst>
        </xdr:cNvPr>
        <xdr:cNvSpPr/>
      </xdr:nvSpPr>
      <xdr:spPr>
        <a:xfrm>
          <a:off x="19494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43814</xdr:rowOff>
    </xdr:from>
    <xdr:to>
      <xdr:col>107</xdr:col>
      <xdr:colOff>50800</xdr:colOff>
      <xdr:row>105</xdr:row>
      <xdr:rowOff>43814</xdr:rowOff>
    </xdr:to>
    <xdr:cxnSp macro="">
      <xdr:nvCxnSpPr>
        <xdr:cNvPr id="821" name="直線コネクタ 820">
          <a:extLst>
            <a:ext uri="{FF2B5EF4-FFF2-40B4-BE49-F238E27FC236}">
              <a16:creationId xmlns:a16="http://schemas.microsoft.com/office/drawing/2014/main" xmlns="" id="{0C0C8ACC-7118-455F-9CF9-5C58E8B8AD60}"/>
            </a:ext>
          </a:extLst>
        </xdr:cNvPr>
        <xdr:cNvCxnSpPr/>
      </xdr:nvCxnSpPr>
      <xdr:spPr>
        <a:xfrm>
          <a:off x="19545300" y="18046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822" name="楕円 821">
          <a:extLst>
            <a:ext uri="{FF2B5EF4-FFF2-40B4-BE49-F238E27FC236}">
              <a16:creationId xmlns:a16="http://schemas.microsoft.com/office/drawing/2014/main" xmlns="" id="{4345250F-961B-4BBA-8450-F5FE11C9DEDE}"/>
            </a:ext>
          </a:extLst>
        </xdr:cNvPr>
        <xdr:cNvSpPr/>
      </xdr:nvSpPr>
      <xdr:spPr>
        <a:xfrm>
          <a:off x="18605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41911</xdr:rowOff>
    </xdr:from>
    <xdr:to>
      <xdr:col>102</xdr:col>
      <xdr:colOff>114300</xdr:colOff>
      <xdr:row>105</xdr:row>
      <xdr:rowOff>43814</xdr:rowOff>
    </xdr:to>
    <xdr:cxnSp macro="">
      <xdr:nvCxnSpPr>
        <xdr:cNvPr id="823" name="直線コネクタ 822">
          <a:extLst>
            <a:ext uri="{FF2B5EF4-FFF2-40B4-BE49-F238E27FC236}">
              <a16:creationId xmlns:a16="http://schemas.microsoft.com/office/drawing/2014/main" xmlns="" id="{747619FD-F05E-4A95-B103-63088025D949}"/>
            </a:ext>
          </a:extLst>
        </xdr:cNvPr>
        <xdr:cNvCxnSpPr/>
      </xdr:nvCxnSpPr>
      <xdr:spPr>
        <a:xfrm>
          <a:off x="18656300" y="180441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824" name="n_1aveValue【庁舎】&#10;一人当たり面積">
          <a:extLst>
            <a:ext uri="{FF2B5EF4-FFF2-40B4-BE49-F238E27FC236}">
              <a16:creationId xmlns:a16="http://schemas.microsoft.com/office/drawing/2014/main" xmlns="" id="{8EB64FFA-8E3D-490D-8878-FE39308C0422}"/>
            </a:ext>
          </a:extLst>
        </xdr:cNvPr>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825" name="n_2aveValue【庁舎】&#10;一人当たり面積">
          <a:extLst>
            <a:ext uri="{FF2B5EF4-FFF2-40B4-BE49-F238E27FC236}">
              <a16:creationId xmlns:a16="http://schemas.microsoft.com/office/drawing/2014/main" xmlns="" id="{5A362540-41CB-49E5-9CDB-325409F96767}"/>
            </a:ext>
          </a:extLst>
        </xdr:cNvPr>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826" name="n_3aveValue【庁舎】&#10;一人当たり面積">
          <a:extLst>
            <a:ext uri="{FF2B5EF4-FFF2-40B4-BE49-F238E27FC236}">
              <a16:creationId xmlns:a16="http://schemas.microsoft.com/office/drawing/2014/main" xmlns="" id="{1930610F-A339-4AC0-AA45-01E775561FA9}"/>
            </a:ext>
          </a:extLst>
        </xdr:cNvPr>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827" name="n_4aveValue【庁舎】&#10;一人当たり面積">
          <a:extLst>
            <a:ext uri="{FF2B5EF4-FFF2-40B4-BE49-F238E27FC236}">
              <a16:creationId xmlns:a16="http://schemas.microsoft.com/office/drawing/2014/main" xmlns="" id="{C82CC347-15CB-4C12-9652-5BED5C788E07}"/>
            </a:ext>
          </a:extLst>
        </xdr:cNvPr>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111141</xdr:rowOff>
    </xdr:from>
    <xdr:ext cx="469744" cy="259045"/>
    <xdr:sp macro="" textlink="">
      <xdr:nvSpPr>
        <xdr:cNvPr id="828" name="n_1mainValue【庁舎】&#10;一人当たり面積">
          <a:extLst>
            <a:ext uri="{FF2B5EF4-FFF2-40B4-BE49-F238E27FC236}">
              <a16:creationId xmlns:a16="http://schemas.microsoft.com/office/drawing/2014/main" xmlns="" id="{02D610F6-5E25-4B56-B044-0C05936DA112}"/>
            </a:ext>
          </a:extLst>
        </xdr:cNvPr>
        <xdr:cNvSpPr txBox="1"/>
      </xdr:nvSpPr>
      <xdr:spPr>
        <a:xfrm>
          <a:off x="21075727" y="177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111141</xdr:rowOff>
    </xdr:from>
    <xdr:ext cx="469744" cy="259045"/>
    <xdr:sp macro="" textlink="">
      <xdr:nvSpPr>
        <xdr:cNvPr id="829" name="n_2mainValue【庁舎】&#10;一人当たり面積">
          <a:extLst>
            <a:ext uri="{FF2B5EF4-FFF2-40B4-BE49-F238E27FC236}">
              <a16:creationId xmlns:a16="http://schemas.microsoft.com/office/drawing/2014/main" xmlns="" id="{01696F10-0ADF-4CD3-BE93-EF0A5E2AD9EF}"/>
            </a:ext>
          </a:extLst>
        </xdr:cNvPr>
        <xdr:cNvSpPr txBox="1"/>
      </xdr:nvSpPr>
      <xdr:spPr>
        <a:xfrm>
          <a:off x="20199427" y="177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111141</xdr:rowOff>
    </xdr:from>
    <xdr:ext cx="469744" cy="259045"/>
    <xdr:sp macro="" textlink="">
      <xdr:nvSpPr>
        <xdr:cNvPr id="830" name="n_3mainValue【庁舎】&#10;一人当たり面積">
          <a:extLst>
            <a:ext uri="{FF2B5EF4-FFF2-40B4-BE49-F238E27FC236}">
              <a16:creationId xmlns:a16="http://schemas.microsoft.com/office/drawing/2014/main" xmlns="" id="{1E6982F7-66EF-4DBA-B620-1DD494730830}"/>
            </a:ext>
          </a:extLst>
        </xdr:cNvPr>
        <xdr:cNvSpPr txBox="1"/>
      </xdr:nvSpPr>
      <xdr:spPr>
        <a:xfrm>
          <a:off x="19310427" y="177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831" name="n_4mainValue【庁舎】&#10;一人当たり面積">
          <a:extLst>
            <a:ext uri="{FF2B5EF4-FFF2-40B4-BE49-F238E27FC236}">
              <a16:creationId xmlns:a16="http://schemas.microsoft.com/office/drawing/2014/main" xmlns="" id="{3F91BEFF-9F6E-4047-AF70-AA1CC621E62B}"/>
            </a:ext>
          </a:extLst>
        </xdr:cNvPr>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2" name="正方形/長方形 831">
          <a:extLst>
            <a:ext uri="{FF2B5EF4-FFF2-40B4-BE49-F238E27FC236}">
              <a16:creationId xmlns:a16="http://schemas.microsoft.com/office/drawing/2014/main" xmlns="" id="{67352824-953D-47E2-89A3-CE7D1F30876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3" name="正方形/長方形 832">
          <a:extLst>
            <a:ext uri="{FF2B5EF4-FFF2-40B4-BE49-F238E27FC236}">
              <a16:creationId xmlns:a16="http://schemas.microsoft.com/office/drawing/2014/main" xmlns="" id="{3D1241CD-E8C7-4936-9A96-54F3EE32BC3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4" name="テキスト ボックス 833">
          <a:extLst>
            <a:ext uri="{FF2B5EF4-FFF2-40B4-BE49-F238E27FC236}">
              <a16:creationId xmlns:a16="http://schemas.microsoft.com/office/drawing/2014/main" xmlns="" id="{764830D8-F422-48EA-8036-8E987E84534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で、特に低くなっている施設は、消防施設及び庁舎である。公共施設等総合管理計画の基本方針（①財政負担の軽減に向けた施設保有量の削減②施設を長く、快適に使用するための長寿命化対策の推進③計画的な点検・修繕による安全性の確保④効率的な運営のための民間活力の導入⑤町民の皆さんとの協働の推進）に基づき、老朽化施設の集約化・複合化や除却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30,668
30,527
20.41
11,599,819
11,248,745
290,989
6,690,877
11,477,131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大型事業所、商業施設の立地等により類似団体平均を上回る水準となっている。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今後も適正な税収の確保を図り、高い水準を維持することに努める。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129822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1458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170039</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人件費や公債費の増により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％の悪化となった。今後は、更なる経費の節減を行い、適正な水準の維持に努める。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14288</xdr:rowOff>
    </xdr:from>
    <xdr:to>
      <xdr:col>23</xdr:col>
      <xdr:colOff>133350</xdr:colOff>
      <xdr:row>62</xdr:row>
      <xdr:rowOff>134938</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114800" y="1064418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14288</xdr:rowOff>
    </xdr:from>
    <xdr:to>
      <xdr:col>19</xdr:col>
      <xdr:colOff>133350</xdr:colOff>
      <xdr:row>62</xdr:row>
      <xdr:rowOff>134938</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3225800" y="106441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50482</xdr:rowOff>
    </xdr:from>
    <xdr:to>
      <xdr:col>15</xdr:col>
      <xdr:colOff>82550</xdr:colOff>
      <xdr:row>62</xdr:row>
      <xdr:rowOff>134938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2336800" y="1068038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50482</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1447800" y="10577830"/>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84138</xdr:rowOff>
    </xdr:from>
    <xdr:to>
      <xdr:col>23</xdr:col>
      <xdr:colOff>184150</xdr:colOff>
      <xdr:row>63</xdr:row>
      <xdr:rowOff>14288</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100665</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055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134938</xdr:rowOff>
    </xdr:from>
    <xdr:to>
      <xdr:col>19</xdr:col>
      <xdr:colOff>184150</xdr:colOff>
      <xdr:row>62</xdr:row>
      <xdr:rowOff>65088</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75265</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84138</xdr:rowOff>
    </xdr:from>
    <xdr:to>
      <xdr:col>15</xdr:col>
      <xdr:colOff>133350</xdr:colOff>
      <xdr:row>63</xdr:row>
      <xdr:rowOff>14288</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24465</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171132</xdr:rowOff>
    </xdr:from>
    <xdr:to>
      <xdr:col>11</xdr:col>
      <xdr:colOff>82550</xdr:colOff>
      <xdr:row>62</xdr:row>
      <xdr:rowOff>101282</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111459</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類似団体平均より低い水準を保っている。今後も適切な運営に努め、人経費・物件費等の抑制を行っていく。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153594</xdr:rowOff>
    </xdr:from>
    <xdr:to>
      <xdr:col>23</xdr:col>
      <xdr:colOff>133350</xdr:colOff>
      <xdr:row>83</xdr:row>
      <xdr:rowOff>6209</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212494"/>
          <a:ext cx="838200" cy="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150713</xdr:rowOff>
    </xdr:from>
    <xdr:to>
      <xdr:col>19</xdr:col>
      <xdr:colOff>133350</xdr:colOff>
      <xdr:row>82</xdr:row>
      <xdr:rowOff>153594</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4209613"/>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150713</xdr:rowOff>
    </xdr:from>
    <xdr:to>
      <xdr:col>15</xdr:col>
      <xdr:colOff>82550</xdr:colOff>
      <xdr:row>82</xdr:row>
      <xdr:rowOff>154502</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2336800" y="14209613"/>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129915</xdr:rowOff>
    </xdr:from>
    <xdr:to>
      <xdr:col>11</xdr:col>
      <xdr:colOff>31750</xdr:colOff>
      <xdr:row>82</xdr:row>
      <xdr:rowOff>154502</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1447800" y="14188815"/>
          <a:ext cx="889000" cy="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126859</xdr:rowOff>
    </xdr:from>
    <xdr:to>
      <xdr:col>23</xdr:col>
      <xdr:colOff>184150</xdr:colOff>
      <xdr:row>83</xdr:row>
      <xdr:rowOff>57009</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1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143386</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403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102794</xdr:rowOff>
    </xdr:from>
    <xdr:to>
      <xdr:col>19</xdr:col>
      <xdr:colOff>184150</xdr:colOff>
      <xdr:row>83</xdr:row>
      <xdr:rowOff>32944</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16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43121</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393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99913</xdr:rowOff>
    </xdr:from>
    <xdr:to>
      <xdr:col>15</xdr:col>
      <xdr:colOff>133350</xdr:colOff>
      <xdr:row>83</xdr:row>
      <xdr:rowOff>30063</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41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40240</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392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103702</xdr:rowOff>
    </xdr:from>
    <xdr:to>
      <xdr:col>11</xdr:col>
      <xdr:colOff>82550</xdr:colOff>
      <xdr:row>83</xdr:row>
      <xdr:rowOff>33852</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416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44029</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393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79115</xdr:rowOff>
    </xdr:from>
    <xdr:to>
      <xdr:col>7</xdr:col>
      <xdr:colOff>31750</xdr:colOff>
      <xdr:row>83</xdr:row>
      <xdr:rowOff>9265</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41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19442</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390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地域の民間企業の平均給料、類似団体及び全国市町村の状況を踏まえ、給料の適正化に努めている。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149679</xdr:rowOff>
    </xdr:from>
    <xdr:to>
      <xdr:col>81</xdr:col>
      <xdr:colOff>44450</xdr:colOff>
      <xdr:row>82</xdr:row>
      <xdr:rowOff>166914</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6179800" y="1420857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29029</xdr:rowOff>
    </xdr:from>
    <xdr:to>
      <xdr:col>77</xdr:col>
      <xdr:colOff>44450</xdr:colOff>
      <xdr:row>82</xdr:row>
      <xdr:rowOff>166914</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5290800" y="140879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148771</xdr:rowOff>
    </xdr:from>
    <xdr:to>
      <xdr:col>72</xdr:col>
      <xdr:colOff>203200</xdr:colOff>
      <xdr:row>82</xdr:row>
      <xdr:rowOff>29029</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0362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10886</xdr:rowOff>
    </xdr:from>
    <xdr:to>
      <xdr:col>68</xdr:col>
      <xdr:colOff>152400</xdr:colOff>
      <xdr:row>81</xdr:row>
      <xdr:rowOff>148771</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3512800" y="138983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98879</xdr:rowOff>
    </xdr:from>
    <xdr:to>
      <xdr:col>81</xdr:col>
      <xdr:colOff>95250</xdr:colOff>
      <xdr:row>83</xdr:row>
      <xdr:rowOff>29029</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115406</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00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149679</xdr:rowOff>
    </xdr:from>
    <xdr:to>
      <xdr:col>73</xdr:col>
      <xdr:colOff>44450</xdr:colOff>
      <xdr:row>82</xdr:row>
      <xdr:rowOff>79829</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90006</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97971</xdr:rowOff>
    </xdr:from>
    <xdr:to>
      <xdr:col>68</xdr:col>
      <xdr:colOff>203200</xdr:colOff>
      <xdr:row>82</xdr:row>
      <xdr:rowOff>28121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38298</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131536</xdr:rowOff>
    </xdr:from>
    <xdr:to>
      <xdr:col>64</xdr:col>
      <xdr:colOff>152400</xdr:colOff>
      <xdr:row>81</xdr:row>
      <xdr:rowOff>61686</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71863</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36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行政改革により、事務の統廃合や縮小、非常勤職員の活用、外部委託の実施等を行い、定員の適正化を図った結果、類似団体の平均より低い水準にある。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148590</xdr:rowOff>
    </xdr:from>
    <xdr:to>
      <xdr:col>81</xdr:col>
      <xdr:colOff>44450</xdr:colOff>
      <xdr:row>60</xdr:row>
      <xdr:rowOff>25400</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2641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59</xdr:row>
      <xdr:rowOff>160655</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flipV="1">
          <a:off x="15290800" y="102641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160655</xdr:rowOff>
    </xdr:from>
    <xdr:to>
      <xdr:col>72</xdr:col>
      <xdr:colOff>203200</xdr:colOff>
      <xdr:row>60</xdr:row>
      <xdr:rowOff>4717</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4401800" y="10276205"/>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4717</xdr:rowOff>
    </xdr:from>
    <xdr:to>
      <xdr:col>68</xdr:col>
      <xdr:colOff>152400</xdr:colOff>
      <xdr:row>60</xdr:row>
      <xdr:rowOff>8165</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3512800" y="10291717"/>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162577</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97790</xdr:rowOff>
    </xdr:from>
    <xdr:to>
      <xdr:col>77</xdr:col>
      <xdr:colOff>95250</xdr:colOff>
      <xdr:row>60</xdr:row>
      <xdr:rowOff>27940</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38117</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109855</xdr:rowOff>
    </xdr:from>
    <xdr:to>
      <xdr:col>73</xdr:col>
      <xdr:colOff>44450</xdr:colOff>
      <xdr:row>60</xdr:row>
      <xdr:rowOff>40005</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50182</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125367</xdr:rowOff>
    </xdr:from>
    <xdr:to>
      <xdr:col>68</xdr:col>
      <xdr:colOff>203200</xdr:colOff>
      <xdr:row>60</xdr:row>
      <xdr:rowOff>55517</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65694</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128815</xdr:rowOff>
    </xdr:from>
    <xdr:to>
      <xdr:col>64</xdr:col>
      <xdr:colOff>152400</xdr:colOff>
      <xdr:row>60</xdr:row>
      <xdr:rowOff>58965</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69142</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近年は減少傾向にあるが、今後は公共施設の長寿命化等の大規模改修が予定されており、比率が上昇することが見込まれることから、事業の適正化を図り、財政の健全化に努める。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81704</xdr:rowOff>
    </xdr:from>
    <xdr:to>
      <xdr:col>81</xdr:col>
      <xdr:colOff>44450</xdr:colOff>
      <xdr:row>42</xdr:row>
      <xdr:rowOff>105833</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728260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113877</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730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129963</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731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43</xdr:row>
      <xdr:rowOff>14817</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3308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30904</xdr:rowOff>
    </xdr:from>
    <xdr:to>
      <xdr:col>81</xdr:col>
      <xdr:colOff>95250</xdr:colOff>
      <xdr:row>42</xdr:row>
      <xdr:rowOff>132504</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2981</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地方債や建設事業に係る債務負担行為に伴い、前年に比べ</a:t>
          </a:r>
          <a:r>
            <a:rPr kumimoji="1" lang="en-US" altLang="ja-JP" sz="1300">
              <a:latin typeface="ＭＳ Ｐゴシック" panose="020B0600070205080204" pitchFamily="50" charset="-128"/>
              <a:ea typeface="ＭＳ Ｐゴシック" panose="020B0600070205080204" pitchFamily="50" charset="-128"/>
            </a:rPr>
            <a:t>37.5</a:t>
          </a:r>
          <a:r>
            <a:rPr kumimoji="1" lang="ja-JP" altLang="en-US" sz="1300">
              <a:latin typeface="ＭＳ Ｐゴシック" panose="020B0600070205080204" pitchFamily="50" charset="-128"/>
              <a:ea typeface="ＭＳ Ｐゴシック" panose="020B0600070205080204" pitchFamily="50" charset="-128"/>
            </a:rPr>
            <a:t>％増加した。今後も公共施設の長寿命化等の大規模改修が予定されており、将来負担比率が上昇することが見込まれることから、事業の適正化を図り、財政の健全化に努める。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136011</xdr:rowOff>
    </xdr:from>
    <xdr:to>
      <xdr:col>81</xdr:col>
      <xdr:colOff>44450</xdr:colOff>
      <xdr:row>21</xdr:row>
      <xdr:rowOff>52554</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179800" y="3222111"/>
          <a:ext cx="838200" cy="4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129117</xdr:rowOff>
    </xdr:from>
    <xdr:to>
      <xdr:col>77</xdr:col>
      <xdr:colOff>44450</xdr:colOff>
      <xdr:row>18</xdr:row>
      <xdr:rowOff>136011</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5290800" y="321521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129117</xdr:rowOff>
    </xdr:from>
    <xdr:to>
      <xdr:col>72</xdr:col>
      <xdr:colOff>203200</xdr:colOff>
      <xdr:row>18</xdr:row>
      <xdr:rowOff>158992</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4401800" y="3215217"/>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157843</xdr:rowOff>
    </xdr:from>
    <xdr:to>
      <xdr:col>68</xdr:col>
      <xdr:colOff>152400</xdr:colOff>
      <xdr:row>18</xdr:row>
      <xdr:rowOff>158992</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a:off x="13512800" y="324394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1754</xdr:rowOff>
    </xdr:from>
    <xdr:to>
      <xdr:col>81</xdr:col>
      <xdr:colOff>95250</xdr:colOff>
      <xdr:row>21</xdr:row>
      <xdr:rowOff>103354</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967200" y="36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145281</xdr:rowOff>
    </xdr:from>
    <xdr:ext cx="762000" cy="259045"/>
    <xdr:sp macro="" textlink="">
      <xdr:nvSpPr>
        <xdr:cNvPr id="465" name="将来負担の状況該当値テキスト">
          <a:extLst>
            <a:ext uri="{FF2B5EF4-FFF2-40B4-BE49-F238E27FC236}">
              <a16:creationId xmlns:a16="http://schemas.microsoft.com/office/drawing/2014/main" xmlns="" id="{00000000-0008-0000-0300-0000D1010000}"/>
            </a:ext>
          </a:extLst>
        </xdr:cNvPr>
        <xdr:cNvSpPr txBox="1"/>
      </xdr:nvSpPr>
      <xdr:spPr>
        <a:xfrm>
          <a:off x="17106900" y="357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85211</xdr:rowOff>
    </xdr:from>
    <xdr:to>
      <xdr:col>77</xdr:col>
      <xdr:colOff>95250</xdr:colOff>
      <xdr:row>19</xdr:row>
      <xdr:rowOff>15361</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129000" y="31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138</xdr:rowOff>
    </xdr:from>
    <xdr:ext cx="7366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798800" y="325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78317</xdr:rowOff>
    </xdr:from>
    <xdr:to>
      <xdr:col>73</xdr:col>
      <xdr:colOff>44450</xdr:colOff>
      <xdr:row>19</xdr:row>
      <xdr:rowOff>8467</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52400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164694</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909800" y="32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108192</xdr:rowOff>
    </xdr:from>
    <xdr:to>
      <xdr:col>68</xdr:col>
      <xdr:colOff>203200</xdr:colOff>
      <xdr:row>19</xdr:row>
      <xdr:rowOff>38342</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4351000" y="319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23119</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020800" y="328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107043</xdr:rowOff>
    </xdr:from>
    <xdr:to>
      <xdr:col>64</xdr:col>
      <xdr:colOff>152400</xdr:colOff>
      <xdr:row>19</xdr:row>
      <xdr:rowOff>37193</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3462000" y="31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21970</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3131800" y="327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30,668
30,527
20.41
11,599,819
11,248,745
290,989
6,690,877
11,477,131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類似団体平均と比較すると、低い水準になっている。</a:t>
          </a:r>
        </a:p>
        <a:p>
          <a:r>
            <a:rPr kumimoji="1" lang="ja-JP" altLang="en-US" sz="1300">
              <a:latin typeface="ＭＳ Ｐゴシック" panose="020B0600070205080204" pitchFamily="50" charset="-128"/>
              <a:ea typeface="ＭＳ Ｐゴシック" panose="020B0600070205080204" pitchFamily="50" charset="-128"/>
            </a:rPr>
            <a:t>　町職員の定員適正化の推進に取り組んでおり、今後も同水準を維持できるよう努める。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152146</xdr:rowOff>
    </xdr:from>
    <xdr:to>
      <xdr:col>24</xdr:col>
      <xdr:colOff>25400</xdr:colOff>
      <xdr:row>36</xdr:row>
      <xdr:rowOff>8128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1528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152146</xdr:rowOff>
    </xdr:from>
    <xdr:to>
      <xdr:col>19</xdr:col>
      <xdr:colOff>187325</xdr:colOff>
      <xdr:row>36</xdr:row>
      <xdr:rowOff>21844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1528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40132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40132</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128778</xdr:rowOff>
    </xdr:from>
    <xdr:to>
      <xdr:col>24</xdr:col>
      <xdr:colOff>76200</xdr:colOff>
      <xdr:row>36</xdr:row>
      <xdr:rowOff>58928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145305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101346</xdr:rowOff>
    </xdr:from>
    <xdr:to>
      <xdr:col>20</xdr:col>
      <xdr:colOff>38100</xdr:colOff>
      <xdr:row>36</xdr:row>
      <xdr:rowOff>31496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41673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160782</xdr:rowOff>
    </xdr:from>
    <xdr:to>
      <xdr:col>11</xdr:col>
      <xdr:colOff>60325</xdr:colOff>
      <xdr:row>36</xdr:row>
      <xdr:rowOff>90932</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101109</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142494</xdr:rowOff>
    </xdr:from>
    <xdr:to>
      <xdr:col>6</xdr:col>
      <xdr:colOff>171450</xdr:colOff>
      <xdr:row>36</xdr:row>
      <xdr:rowOff>72644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82821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類似団体平均より低い水準で推移しているが、近年は数値が悪化傾向であるため、今後も職員の創意工夫による経常経費の削減に努める。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157480</xdr:rowOff>
    </xdr:from>
    <xdr:to>
      <xdr:col>82</xdr:col>
      <xdr:colOff>107950</xdr:colOff>
      <xdr:row>15</xdr:row>
      <xdr:rowOff>8890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557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157480</xdr:rowOff>
    </xdr:from>
    <xdr:to>
      <xdr:col>78</xdr:col>
      <xdr:colOff>69850</xdr:colOff>
      <xdr:row>14</xdr:row>
      <xdr:rowOff>157480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55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157480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52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127000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48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129540</xdr:rowOff>
    </xdr:from>
    <xdr:to>
      <xdr:col>82</xdr:col>
      <xdr:colOff>158750</xdr:colOff>
      <xdr:row>15</xdr:row>
      <xdr:rowOff>59690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146067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106680</xdr:rowOff>
    </xdr:from>
    <xdr:to>
      <xdr:col>78</xdr:col>
      <xdr:colOff>120650</xdr:colOff>
      <xdr:row>15</xdr:row>
      <xdr:rowOff>36830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47007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106680</xdr:rowOff>
    </xdr:from>
    <xdr:to>
      <xdr:col>74</xdr:col>
      <xdr:colOff>31750</xdr:colOff>
      <xdr:row>15</xdr:row>
      <xdr:rowOff>36830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47007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類似団体平均より低い水準となっているが、年々増加している。今後も、全国的な傾向と同様に、社会保障関係経費の増加等により、厳しい状況が続く見込みとなっている。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78015</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646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45357</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592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97065</xdr:rowOff>
    </xdr:from>
    <xdr:to>
      <xdr:col>15</xdr:col>
      <xdr:colOff>98425</xdr:colOff>
      <xdr:row>55</xdr:row>
      <xdr:rowOff>162378</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526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97065</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461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46265</xdr:rowOff>
    </xdr:from>
    <xdr:to>
      <xdr:col>11</xdr:col>
      <xdr:colOff>60325</xdr:colOff>
      <xdr:row>55</xdr:row>
      <xdr:rowOff>147865</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その他に係る経常収支比率が類似団体平均を上回っているのは、下水道事業等への繰出金が主な要因である。</a:t>
          </a:r>
        </a:p>
        <a:p>
          <a:r>
            <a:rPr kumimoji="1" lang="ja-JP" altLang="en-US" sz="1300">
              <a:latin typeface="ＭＳ Ｐゴシック" panose="020B0600070205080204" pitchFamily="50" charset="-128"/>
              <a:ea typeface="ＭＳ Ｐゴシック" panose="020B0600070205080204" pitchFamily="50" charset="-128"/>
            </a:rPr>
            <a:t>　今後は、独立採算の原則に立ち返った使用料の値上げによる健全化を図ることなどにより、一般会計の負担額を減らすよう努める。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xdr:rowOff>
    </xdr:from>
    <xdr:to>
      <xdr:col>82</xdr:col>
      <xdr:colOff>107950</xdr:colOff>
      <xdr:row>59</xdr:row>
      <xdr:rowOff>50800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10128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xdr:rowOff>
    </xdr:from>
    <xdr:to>
      <xdr:col>78</xdr:col>
      <xdr:colOff>69850</xdr:colOff>
      <xdr:row>59</xdr:row>
      <xdr:rowOff>69850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4782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136525</xdr:rowOff>
    </xdr:from>
    <xdr:to>
      <xdr:col>73</xdr:col>
      <xdr:colOff>180975</xdr:colOff>
      <xdr:row>59</xdr:row>
      <xdr:rowOff>69850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a:off x="13893800" y="100806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136525</xdr:rowOff>
    </xdr:from>
    <xdr:to>
      <xdr:col>69</xdr:col>
      <xdr:colOff>92075</xdr:colOff>
      <xdr:row>58</xdr:row>
      <xdr:rowOff>155575</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flipV="1">
          <a:off x="13004800" y="100806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143527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133350</xdr:rowOff>
    </xdr:from>
    <xdr:to>
      <xdr:col>78</xdr:col>
      <xdr:colOff>120650</xdr:colOff>
      <xdr:row>59</xdr:row>
      <xdr:rowOff>63500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85725</xdr:rowOff>
    </xdr:from>
    <xdr:to>
      <xdr:col>69</xdr:col>
      <xdr:colOff>142875</xdr:colOff>
      <xdr:row>59</xdr:row>
      <xdr:rowOff>15875</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652</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104775</xdr:rowOff>
    </xdr:from>
    <xdr:to>
      <xdr:col>65</xdr:col>
      <xdr:colOff>53975</xdr:colOff>
      <xdr:row>59</xdr:row>
      <xdr:rowOff>34925</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19702</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主なものは一部事務組合に対する負担金であるが、可能な限り経費削減に努める。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xmlns=""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xmlns=""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xmlns=""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145288</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5671800" y="63083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xmlns=""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145288</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4782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145288</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3893800" y="6317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145288</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a:off x="13004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31" name="補助費等該当値テキスト">
          <a:extLst>
            <a:ext uri="{FF2B5EF4-FFF2-40B4-BE49-F238E27FC236}">
              <a16:creationId xmlns:a16="http://schemas.microsoft.com/office/drawing/2014/main" xmlns="" id="{00000000-0008-0000-0400-00004B010000}"/>
            </a:ext>
          </a:extLst>
        </xdr:cNvPr>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今後は公共施設の長寿命化等の大規模改修が予定されており、比率が上昇することが見込まれることから、事業の適正化を図り、財政の健全化に努める。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xmlns=""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xmlns=""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xmlns=""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39370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3987800" y="13225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a:extLst>
            <a:ext uri="{FF2B5EF4-FFF2-40B4-BE49-F238E27FC236}">
              <a16:creationId xmlns:a16="http://schemas.microsoft.com/office/drawing/2014/main" xmlns="" id="{00000000-0008-0000-0400-000075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85089</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3098800" y="132257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107950</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flipV="1">
          <a:off x="2209800" y="13286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107950</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a:off x="1320800" y="13294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132097</xdr:rowOff>
    </xdr:from>
    <xdr:ext cx="762000" cy="259045"/>
    <xdr:sp macro="" textlink="">
      <xdr:nvSpPr>
        <xdr:cNvPr id="392" name="公債費該当値テキスト">
          <a:extLst>
            <a:ext uri="{FF2B5EF4-FFF2-40B4-BE49-F238E27FC236}">
              <a16:creationId xmlns:a16="http://schemas.microsoft.com/office/drawing/2014/main" xmlns="" id="{00000000-0008-0000-0400-000088010000}"/>
            </a:ext>
          </a:extLst>
        </xdr:cNvPr>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120666</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143527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類似団体平均と比較すると、低い水準になっている。</a:t>
          </a:r>
        </a:p>
        <a:p>
          <a:r>
            <a:rPr kumimoji="1" lang="ja-JP" altLang="en-US" sz="1300">
              <a:latin typeface="ＭＳ Ｐゴシック" panose="020B0600070205080204" pitchFamily="50" charset="-128"/>
              <a:ea typeface="ＭＳ Ｐゴシック" panose="020B0600070205080204" pitchFamily="50" charset="-128"/>
            </a:rPr>
            <a:t>　今後も、職員の創意工夫による経常経費の削減に努める。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xmlns=""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xmlns=""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xmlns=""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77</xdr:row>
      <xdr:rowOff>65278</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5671800" y="131846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a:extLst>
            <a:ext uri="{FF2B5EF4-FFF2-40B4-BE49-F238E27FC236}">
              <a16:creationId xmlns:a16="http://schemas.microsoft.com/office/drawing/2014/main" xmlns="" id="{00000000-0008-0000-0400-0000B0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37846</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flipV="1">
          <a:off x="14782800" y="131846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37846</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3893800" y="131617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131572</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a:off x="13004800" y="130931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31005</xdr:rowOff>
    </xdr:from>
    <xdr:ext cx="762000" cy="259045"/>
    <xdr:sp macro="" textlink="">
      <xdr:nvSpPr>
        <xdr:cNvPr id="451" name="公債費以外該当値テキスト">
          <a:extLst>
            <a:ext uri="{FF2B5EF4-FFF2-40B4-BE49-F238E27FC236}">
              <a16:creationId xmlns:a16="http://schemas.microsoft.com/office/drawing/2014/main" xmlns="" id="{00000000-0008-0000-0400-0000C3010000}"/>
            </a:ext>
          </a:extLst>
        </xdr:cNvPr>
        <xdr:cNvSpPr txBox="1"/>
      </xdr:nvSpPr>
      <xdr:spPr>
        <a:xfrm>
          <a:off x="16598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21099</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85847</xdr:rowOff>
    </xdr:from>
    <xdr:to>
      <xdr:col>29</xdr:col>
      <xdr:colOff>127000</xdr:colOff>
      <xdr:row>17</xdr:row>
      <xdr:rowOff>109997</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048122"/>
          <a:ext cx="647700" cy="24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108853</xdr:rowOff>
    </xdr:from>
    <xdr:to>
      <xdr:col>26</xdr:col>
      <xdr:colOff>50800</xdr:colOff>
      <xdr:row>17</xdr:row>
      <xdr:rowOff>109997</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3071128"/>
          <a:ext cx="698500" cy="1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108853</xdr:rowOff>
    </xdr:from>
    <xdr:to>
      <xdr:col>22</xdr:col>
      <xdr:colOff>114300</xdr:colOff>
      <xdr:row>17</xdr:row>
      <xdr:rowOff>122227</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071128"/>
          <a:ext cx="698500" cy="1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122227</xdr:rowOff>
    </xdr:from>
    <xdr:to>
      <xdr:col>18</xdr:col>
      <xdr:colOff>177800</xdr:colOff>
      <xdr:row>17</xdr:row>
      <xdr:rowOff>131926</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084502"/>
          <a:ext cx="698500" cy="9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35047</xdr:rowOff>
    </xdr:from>
    <xdr:to>
      <xdr:col>29</xdr:col>
      <xdr:colOff>177800</xdr:colOff>
      <xdr:row>17</xdr:row>
      <xdr:rowOff>136647</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997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51574</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84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59197</xdr:rowOff>
    </xdr:from>
    <xdr:to>
      <xdr:col>26</xdr:col>
      <xdr:colOff>101600</xdr:colOff>
      <xdr:row>17</xdr:row>
      <xdr:rowOff>160797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02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170974</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7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58053</xdr:rowOff>
    </xdr:from>
    <xdr:to>
      <xdr:col>22</xdr:col>
      <xdr:colOff>165100</xdr:colOff>
      <xdr:row>17</xdr:row>
      <xdr:rowOff>159653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020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169830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78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71427</xdr:rowOff>
    </xdr:from>
    <xdr:to>
      <xdr:col>19</xdr:col>
      <xdr:colOff>38100</xdr:colOff>
      <xdr:row>18</xdr:row>
      <xdr:rowOff>1577</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03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11754</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80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81126</xdr:rowOff>
    </xdr:from>
    <xdr:to>
      <xdr:col>15</xdr:col>
      <xdr:colOff>101600</xdr:colOff>
      <xdr:row>18</xdr:row>
      <xdr:rowOff>11276</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04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21453</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81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134511</xdr:rowOff>
    </xdr:from>
    <xdr:to>
      <xdr:col>29</xdr:col>
      <xdr:colOff>127000</xdr:colOff>
      <xdr:row>35</xdr:row>
      <xdr:rowOff>173014</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5003800" y="6744861"/>
          <a:ext cx="647700" cy="3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92090</xdr:rowOff>
    </xdr:from>
    <xdr:to>
      <xdr:col>26</xdr:col>
      <xdr:colOff>50800</xdr:colOff>
      <xdr:row>35</xdr:row>
      <xdr:rowOff>173014</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4305300" y="6702440"/>
          <a:ext cx="698500" cy="80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92090</xdr:rowOff>
    </xdr:from>
    <xdr:to>
      <xdr:col>22</xdr:col>
      <xdr:colOff>114300</xdr:colOff>
      <xdr:row>35</xdr:row>
      <xdr:rowOff>102670</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3606800" y="6702440"/>
          <a:ext cx="698500" cy="1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102670</xdr:rowOff>
    </xdr:from>
    <xdr:to>
      <xdr:col>18</xdr:col>
      <xdr:colOff>177800</xdr:colOff>
      <xdr:row>35</xdr:row>
      <xdr:rowOff>151787</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flipV="1">
          <a:off x="2908300" y="6713020"/>
          <a:ext cx="698500" cy="49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83711</xdr:rowOff>
    </xdr:from>
    <xdr:to>
      <xdr:col>29</xdr:col>
      <xdr:colOff>177800</xdr:colOff>
      <xdr:row>35</xdr:row>
      <xdr:rowOff>185311</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694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271688</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53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122214</xdr:rowOff>
    </xdr:from>
    <xdr:to>
      <xdr:col>26</xdr:col>
      <xdr:colOff>101600</xdr:colOff>
      <xdr:row>35</xdr:row>
      <xdr:rowOff>223814</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73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233991</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650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41290</xdr:rowOff>
    </xdr:from>
    <xdr:to>
      <xdr:col>22</xdr:col>
      <xdr:colOff>165100</xdr:colOff>
      <xdr:row>35</xdr:row>
      <xdr:rowOff>142890</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6651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153066</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42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51870</xdr:rowOff>
    </xdr:from>
    <xdr:to>
      <xdr:col>19</xdr:col>
      <xdr:colOff>38100</xdr:colOff>
      <xdr:row>35</xdr:row>
      <xdr:rowOff>153470</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666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163647</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643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100987</xdr:rowOff>
    </xdr:from>
    <xdr:to>
      <xdr:col>15</xdr:col>
      <xdr:colOff>101600</xdr:colOff>
      <xdr:row>35</xdr:row>
      <xdr:rowOff>202587</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6711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212764</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648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30,668
30,527
20.41
11,599,819
11,248,745
290,989
6,690,877
11,477,131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148101</xdr:rowOff>
    </xdr:from>
    <xdr:to>
      <xdr:col>24</xdr:col>
      <xdr:colOff>63500</xdr:colOff>
      <xdr:row>37</xdr:row>
      <xdr:rowOff>166141</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491751"/>
          <a:ext cx="8382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151987</xdr:rowOff>
    </xdr:from>
    <xdr:to>
      <xdr:col>19</xdr:col>
      <xdr:colOff>177800</xdr:colOff>
      <xdr:row>37</xdr:row>
      <xdr:rowOff>166141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495637"/>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151511</xdr:rowOff>
    </xdr:from>
    <xdr:to>
      <xdr:col>15</xdr:col>
      <xdr:colOff>50800</xdr:colOff>
      <xdr:row>37</xdr:row>
      <xdr:rowOff>151987</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495161"/>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145377</xdr:rowOff>
    </xdr:from>
    <xdr:to>
      <xdr:col>10</xdr:col>
      <xdr:colOff>114300</xdr:colOff>
      <xdr:row>37</xdr:row>
      <xdr:rowOff>151511</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489027"/>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97301</xdr:rowOff>
    </xdr:from>
    <xdr:to>
      <xdr:col>24</xdr:col>
      <xdr:colOff>114300</xdr:colOff>
      <xdr:row>38</xdr:row>
      <xdr:rowOff>27451</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4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75728</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4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115341</xdr:rowOff>
    </xdr:from>
    <xdr:to>
      <xdr:col>20</xdr:col>
      <xdr:colOff>38100</xdr:colOff>
      <xdr:row>38</xdr:row>
      <xdr:rowOff>45492</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4589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36618</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55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101187</xdr:rowOff>
    </xdr:from>
    <xdr:to>
      <xdr:col>15</xdr:col>
      <xdr:colOff>101600</xdr:colOff>
      <xdr:row>38</xdr:row>
      <xdr:rowOff>31338</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444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22465</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53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100711</xdr:rowOff>
    </xdr:from>
    <xdr:to>
      <xdr:col>10</xdr:col>
      <xdr:colOff>165100</xdr:colOff>
      <xdr:row>38</xdr:row>
      <xdr:rowOff>30861</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21988</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53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94577</xdr:rowOff>
    </xdr:from>
    <xdr:to>
      <xdr:col>6</xdr:col>
      <xdr:colOff>38100</xdr:colOff>
      <xdr:row>38</xdr:row>
      <xdr:rowOff>24727</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43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15854</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53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102374</xdr:rowOff>
    </xdr:from>
    <xdr:to>
      <xdr:col>24</xdr:col>
      <xdr:colOff>63500</xdr:colOff>
      <xdr:row>57</xdr:row>
      <xdr:rowOff>123851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875024"/>
          <a:ext cx="838200" cy="2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123851</xdr:rowOff>
    </xdr:from>
    <xdr:to>
      <xdr:col>19</xdr:col>
      <xdr:colOff>177800</xdr:colOff>
      <xdr:row>57</xdr:row>
      <xdr:rowOff>144107</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896501"/>
          <a:ext cx="889000" cy="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131800</xdr:rowOff>
    </xdr:from>
    <xdr:to>
      <xdr:col>15</xdr:col>
      <xdr:colOff>50800</xdr:colOff>
      <xdr:row>57</xdr:row>
      <xdr:rowOff>144107</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2019300" y="9904450"/>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131800</xdr:rowOff>
    </xdr:from>
    <xdr:to>
      <xdr:col>10</xdr:col>
      <xdr:colOff>114300</xdr:colOff>
      <xdr:row>58</xdr:row>
      <xdr:rowOff>8204</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904450"/>
          <a:ext cx="889000" cy="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51574</xdr:rowOff>
    </xdr:from>
    <xdr:to>
      <xdr:col>24</xdr:col>
      <xdr:colOff>114300</xdr:colOff>
      <xdr:row>57</xdr:row>
      <xdr:rowOff>153174</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82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30001</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8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73051</xdr:rowOff>
    </xdr:from>
    <xdr:to>
      <xdr:col>20</xdr:col>
      <xdr:colOff>38100</xdr:colOff>
      <xdr:row>58</xdr:row>
      <xdr:rowOff>3201</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84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165778</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93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93307</xdr:rowOff>
    </xdr:from>
    <xdr:to>
      <xdr:col>15</xdr:col>
      <xdr:colOff>101600</xdr:colOff>
      <xdr:row>58</xdr:row>
      <xdr:rowOff>23457</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86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14584</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95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81000</xdr:rowOff>
    </xdr:from>
    <xdr:to>
      <xdr:col>10</xdr:col>
      <xdr:colOff>165100</xdr:colOff>
      <xdr:row>58</xdr:row>
      <xdr:rowOff>11150</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8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2277</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9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128854</xdr:rowOff>
    </xdr:from>
    <xdr:to>
      <xdr:col>6</xdr:col>
      <xdr:colOff>38100</xdr:colOff>
      <xdr:row>58</xdr:row>
      <xdr:rowOff>59004</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9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50131</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99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xmlns=""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xmlns=""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xmlns=""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3054</xdr:rowOff>
    </xdr:from>
    <xdr:to>
      <xdr:col>24</xdr:col>
      <xdr:colOff>63500</xdr:colOff>
      <xdr:row>77</xdr:row>
      <xdr:rowOff>10940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3797300" y="13204704"/>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xmlns=""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140329</xdr:rowOff>
    </xdr:from>
    <xdr:to>
      <xdr:col>19</xdr:col>
      <xdr:colOff>177800</xdr:colOff>
      <xdr:row>77</xdr:row>
      <xdr:rowOff>3054</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2908300" y="13170529"/>
          <a:ext cx="8890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xmlns=""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140329</xdr:rowOff>
    </xdr:from>
    <xdr:to>
      <xdr:col>15</xdr:col>
      <xdr:colOff>50800</xdr:colOff>
      <xdr:row>76</xdr:row>
      <xdr:rowOff>148730</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2019300" y="13170529"/>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148730</xdr:rowOff>
    </xdr:from>
    <xdr:to>
      <xdr:col>10</xdr:col>
      <xdr:colOff>114300</xdr:colOff>
      <xdr:row>77</xdr:row>
      <xdr:rowOff>10483</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1130300" y="13178930"/>
          <a:ext cx="889000" cy="3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131590</xdr:rowOff>
    </xdr:from>
    <xdr:to>
      <xdr:col>24</xdr:col>
      <xdr:colOff>114300</xdr:colOff>
      <xdr:row>77</xdr:row>
      <xdr:rowOff>61740</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4584700" y="131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110017</xdr:rowOff>
    </xdr:from>
    <xdr:ext cx="469744" cy="259045"/>
    <xdr:sp macro="" textlink="">
      <xdr:nvSpPr>
        <xdr:cNvPr id="192" name="維持補修費該当値テキスト">
          <a:extLst>
            <a:ext uri="{FF2B5EF4-FFF2-40B4-BE49-F238E27FC236}">
              <a16:creationId xmlns:a16="http://schemas.microsoft.com/office/drawing/2014/main" xmlns="" id="{00000000-0008-0000-0600-0000C0000000}"/>
            </a:ext>
          </a:extLst>
        </xdr:cNvPr>
        <xdr:cNvSpPr txBox="1"/>
      </xdr:nvSpPr>
      <xdr:spPr>
        <a:xfrm>
          <a:off x="4686300" y="1314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123704</xdr:rowOff>
    </xdr:from>
    <xdr:to>
      <xdr:col>20</xdr:col>
      <xdr:colOff>38100</xdr:colOff>
      <xdr:row>77</xdr:row>
      <xdr:rowOff>53854</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3746500" y="13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44981</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562428" y="1324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89529</xdr:rowOff>
    </xdr:from>
    <xdr:to>
      <xdr:col>15</xdr:col>
      <xdr:colOff>101600</xdr:colOff>
      <xdr:row>77</xdr:row>
      <xdr:rowOff>19679</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2857500" y="131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36206</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673428" y="1289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97930</xdr:rowOff>
    </xdr:from>
    <xdr:to>
      <xdr:col>10</xdr:col>
      <xdr:colOff>165100</xdr:colOff>
      <xdr:row>77</xdr:row>
      <xdr:rowOff>28080</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968500" y="131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44607</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1784428" y="129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131133</xdr:rowOff>
    </xdr:from>
    <xdr:to>
      <xdr:col>6</xdr:col>
      <xdr:colOff>38100</xdr:colOff>
      <xdr:row>77</xdr:row>
      <xdr:rowOff>61283</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079500" y="1316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52410</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895428" y="1325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32438</xdr:rowOff>
    </xdr:from>
    <xdr:to>
      <xdr:col>24</xdr:col>
      <xdr:colOff>63500</xdr:colOff>
      <xdr:row>97</xdr:row>
      <xdr:rowOff>104676</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3797300" y="16663088"/>
          <a:ext cx="8382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104676</xdr:rowOff>
    </xdr:from>
    <xdr:to>
      <xdr:col>19</xdr:col>
      <xdr:colOff>177800</xdr:colOff>
      <xdr:row>97</xdr:row>
      <xdr:rowOff>121053</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908300" y="16735326"/>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121053</xdr:rowOff>
    </xdr:from>
    <xdr:to>
      <xdr:col>15</xdr:col>
      <xdr:colOff>50800</xdr:colOff>
      <xdr:row>97</xdr:row>
      <xdr:rowOff>166675</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751703"/>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166675</xdr:rowOff>
    </xdr:from>
    <xdr:to>
      <xdr:col>10</xdr:col>
      <xdr:colOff>114300</xdr:colOff>
      <xdr:row>98</xdr:row>
      <xdr:rowOff>79056</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6797325"/>
          <a:ext cx="889000" cy="8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153088</xdr:rowOff>
    </xdr:from>
    <xdr:to>
      <xdr:col>24</xdr:col>
      <xdr:colOff>114300</xdr:colOff>
      <xdr:row>97</xdr:row>
      <xdr:rowOff>83238</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661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131515</xdr:rowOff>
    </xdr:from>
    <xdr:ext cx="534377"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59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53876</xdr:rowOff>
    </xdr:from>
    <xdr:to>
      <xdr:col>20</xdr:col>
      <xdr:colOff>38100</xdr:colOff>
      <xdr:row>97</xdr:row>
      <xdr:rowOff>155476</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68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146603</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530111" y="1677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70253</xdr:rowOff>
    </xdr:from>
    <xdr:to>
      <xdr:col>15</xdr:col>
      <xdr:colOff>101600</xdr:colOff>
      <xdr:row>98</xdr:row>
      <xdr:rowOff>403</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70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162980</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41111" y="1679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115875</xdr:rowOff>
    </xdr:from>
    <xdr:to>
      <xdr:col>10</xdr:col>
      <xdr:colOff>165100</xdr:colOff>
      <xdr:row>98</xdr:row>
      <xdr:rowOff>46025</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7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37152</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683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28256</xdr:rowOff>
    </xdr:from>
    <xdr:to>
      <xdr:col>6</xdr:col>
      <xdr:colOff>38100</xdr:colOff>
      <xdr:row>98</xdr:row>
      <xdr:rowOff>129856</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8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120983</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692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30484</xdr:rowOff>
    </xdr:from>
    <xdr:to>
      <xdr:col>55</xdr:col>
      <xdr:colOff>0</xdr:colOff>
      <xdr:row>37</xdr:row>
      <xdr:rowOff>43525</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9639300" y="6374134"/>
          <a:ext cx="838200" cy="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148648</xdr:rowOff>
    </xdr:from>
    <xdr:to>
      <xdr:col>50</xdr:col>
      <xdr:colOff>114300</xdr:colOff>
      <xdr:row>37</xdr:row>
      <xdr:rowOff>43525</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8750300" y="6320848"/>
          <a:ext cx="889000" cy="6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148648</xdr:rowOff>
    </xdr:from>
    <xdr:to>
      <xdr:col>45</xdr:col>
      <xdr:colOff>177800</xdr:colOff>
      <xdr:row>37</xdr:row>
      <xdr:rowOff>15058</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7861300" y="6320848"/>
          <a:ext cx="889000" cy="3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15058</xdr:rowOff>
    </xdr:from>
    <xdr:to>
      <xdr:col>41</xdr:col>
      <xdr:colOff>50800</xdr:colOff>
      <xdr:row>37</xdr:row>
      <xdr:rowOff>46877</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6972300" y="6358708"/>
          <a:ext cx="889000" cy="3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151134</xdr:rowOff>
    </xdr:from>
    <xdr:to>
      <xdr:col>55</xdr:col>
      <xdr:colOff>50800</xdr:colOff>
      <xdr:row>37</xdr:row>
      <xdr:rowOff>81284</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32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129561</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30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164175</xdr:rowOff>
    </xdr:from>
    <xdr:to>
      <xdr:col>50</xdr:col>
      <xdr:colOff>165100</xdr:colOff>
      <xdr:row>37</xdr:row>
      <xdr:rowOff>94325</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33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85452</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642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97848</xdr:rowOff>
    </xdr:from>
    <xdr:to>
      <xdr:col>46</xdr:col>
      <xdr:colOff>38100</xdr:colOff>
      <xdr:row>37</xdr:row>
      <xdr:rowOff>27998</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27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19125</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63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135708</xdr:rowOff>
    </xdr:from>
    <xdr:to>
      <xdr:col>41</xdr:col>
      <xdr:colOff>101600</xdr:colOff>
      <xdr:row>37</xdr:row>
      <xdr:rowOff>65858</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30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56985</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40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167527</xdr:rowOff>
    </xdr:from>
    <xdr:to>
      <xdr:col>36</xdr:col>
      <xdr:colOff>165100</xdr:colOff>
      <xdr:row>37</xdr:row>
      <xdr:rowOff>97677</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3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88804</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43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160169</xdr:rowOff>
    </xdr:from>
    <xdr:to>
      <xdr:col>55</xdr:col>
      <xdr:colOff>0</xdr:colOff>
      <xdr:row>58</xdr:row>
      <xdr:rowOff>62975</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9639300" y="9932819"/>
          <a:ext cx="838200" cy="7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62975</xdr:rowOff>
    </xdr:from>
    <xdr:to>
      <xdr:col>50</xdr:col>
      <xdr:colOff>114300</xdr:colOff>
      <xdr:row>58</xdr:row>
      <xdr:rowOff>64893</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8750300" y="10007075"/>
          <a:ext cx="8890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23185</xdr:rowOff>
    </xdr:from>
    <xdr:to>
      <xdr:col>45</xdr:col>
      <xdr:colOff>177800</xdr:colOff>
      <xdr:row>58</xdr:row>
      <xdr:rowOff>64893</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7861300" y="9967285"/>
          <a:ext cx="889000" cy="4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23185</xdr:rowOff>
    </xdr:from>
    <xdr:to>
      <xdr:col>41</xdr:col>
      <xdr:colOff>50800</xdr:colOff>
      <xdr:row>58</xdr:row>
      <xdr:rowOff>59748</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6972300" y="9967285"/>
          <a:ext cx="889000" cy="3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109369</xdr:rowOff>
    </xdr:from>
    <xdr:to>
      <xdr:col>55</xdr:col>
      <xdr:colOff>50800</xdr:colOff>
      <xdr:row>58</xdr:row>
      <xdr:rowOff>39519</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88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132246</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73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12175</xdr:rowOff>
    </xdr:from>
    <xdr:to>
      <xdr:col>50</xdr:col>
      <xdr:colOff>165100</xdr:colOff>
      <xdr:row>58</xdr:row>
      <xdr:rowOff>113775</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9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104902</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1004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14093</xdr:rowOff>
    </xdr:from>
    <xdr:to>
      <xdr:col>46</xdr:col>
      <xdr:colOff>38100</xdr:colOff>
      <xdr:row>58</xdr:row>
      <xdr:rowOff>115693</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95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106820</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1005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143835</xdr:rowOff>
    </xdr:from>
    <xdr:to>
      <xdr:col>41</xdr:col>
      <xdr:colOff>101600</xdr:colOff>
      <xdr:row>58</xdr:row>
      <xdr:rowOff>73985</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9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90512</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96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8948</xdr:rowOff>
    </xdr:from>
    <xdr:to>
      <xdr:col>36</xdr:col>
      <xdr:colOff>165100</xdr:colOff>
      <xdr:row>58</xdr:row>
      <xdr:rowOff>110548</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9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101675</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1004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xmlns=""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xmlns=""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xmlns=""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101819</xdr:rowOff>
    </xdr:from>
    <xdr:to>
      <xdr:col>55</xdr:col>
      <xdr:colOff>0</xdr:colOff>
      <xdr:row>78</xdr:row>
      <xdr:rowOff>105701</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9639300" y="13474919"/>
          <a:ext cx="8382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a:extLst>
            <a:ext uri="{FF2B5EF4-FFF2-40B4-BE49-F238E27FC236}">
              <a16:creationId xmlns:a16="http://schemas.microsoft.com/office/drawing/2014/main" xmlns="" id="{00000000-0008-0000-0600-000092010000}"/>
            </a:ext>
          </a:extLst>
        </xdr:cNvPr>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86162</xdr:rowOff>
    </xdr:from>
    <xdr:to>
      <xdr:col>50</xdr:col>
      <xdr:colOff>114300</xdr:colOff>
      <xdr:row>78</xdr:row>
      <xdr:rowOff>105701</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8750300" y="13459262"/>
          <a:ext cx="889000" cy="1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65796</xdr:rowOff>
    </xdr:from>
    <xdr:to>
      <xdr:col>45</xdr:col>
      <xdr:colOff>177800</xdr:colOff>
      <xdr:row>78</xdr:row>
      <xdr:rowOff>86162</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7861300" y="13438896"/>
          <a:ext cx="889000" cy="2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65796</xdr:rowOff>
    </xdr:from>
    <xdr:to>
      <xdr:col>41</xdr:col>
      <xdr:colOff>50800</xdr:colOff>
      <xdr:row>78</xdr:row>
      <xdr:rowOff>103586</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6972300" y="13438896"/>
          <a:ext cx="889000" cy="3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51019</xdr:rowOff>
    </xdr:from>
    <xdr:to>
      <xdr:col>55</xdr:col>
      <xdr:colOff>50800</xdr:colOff>
      <xdr:row>78</xdr:row>
      <xdr:rowOff>152619</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10426700" y="1342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10396</xdr:rowOff>
    </xdr:from>
    <xdr:ext cx="534377" cy="259045"/>
    <xdr:sp macro="" textlink="">
      <xdr:nvSpPr>
        <xdr:cNvPr id="421" name="普通建設事業費 （ うち新規整備　）該当値テキスト">
          <a:extLst>
            <a:ext uri="{FF2B5EF4-FFF2-40B4-BE49-F238E27FC236}">
              <a16:creationId xmlns:a16="http://schemas.microsoft.com/office/drawing/2014/main" xmlns="" id="{00000000-0008-0000-0600-0000A5010000}"/>
            </a:ext>
          </a:extLst>
        </xdr:cNvPr>
        <xdr:cNvSpPr txBox="1"/>
      </xdr:nvSpPr>
      <xdr:spPr>
        <a:xfrm>
          <a:off x="10528300" y="132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54901</xdr:rowOff>
    </xdr:from>
    <xdr:to>
      <xdr:col>50</xdr:col>
      <xdr:colOff>165100</xdr:colOff>
      <xdr:row>78</xdr:row>
      <xdr:rowOff>156501</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9588500" y="134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147628</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372111" y="1352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35362</xdr:rowOff>
    </xdr:from>
    <xdr:to>
      <xdr:col>46</xdr:col>
      <xdr:colOff>38100</xdr:colOff>
      <xdr:row>78</xdr:row>
      <xdr:rowOff>136962</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8699500" y="134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153489</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483111" y="1318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14996</xdr:rowOff>
    </xdr:from>
    <xdr:to>
      <xdr:col>41</xdr:col>
      <xdr:colOff>101600</xdr:colOff>
      <xdr:row>78</xdr:row>
      <xdr:rowOff>116596</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7810500" y="1338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133123</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7594111" y="1316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52786</xdr:rowOff>
    </xdr:from>
    <xdr:to>
      <xdr:col>36</xdr:col>
      <xdr:colOff>165100</xdr:colOff>
      <xdr:row>78</xdr:row>
      <xdr:rowOff>154386</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6921500" y="134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145513</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05111" y="1351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xmlns=""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xmlns=""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xmlns=""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134381</xdr:rowOff>
    </xdr:from>
    <xdr:to>
      <xdr:col>55</xdr:col>
      <xdr:colOff>0</xdr:colOff>
      <xdr:row>98</xdr:row>
      <xdr:rowOff>97348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9639300" y="16765031"/>
          <a:ext cx="8382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a:extLst>
            <a:ext uri="{FF2B5EF4-FFF2-40B4-BE49-F238E27FC236}">
              <a16:creationId xmlns:a16="http://schemas.microsoft.com/office/drawing/2014/main" xmlns="" id="{00000000-0008-0000-0600-0000CB010000}"/>
            </a:ext>
          </a:extLst>
        </xdr:cNvPr>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97348</xdr:rowOff>
    </xdr:from>
    <xdr:to>
      <xdr:col>50</xdr:col>
      <xdr:colOff>114300</xdr:colOff>
      <xdr:row>98</xdr:row>
      <xdr:rowOff>163108</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8750300" y="16899448"/>
          <a:ext cx="889000" cy="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122121</xdr:rowOff>
    </xdr:from>
    <xdr:to>
      <xdr:col>45</xdr:col>
      <xdr:colOff>177800</xdr:colOff>
      <xdr:row>98</xdr:row>
      <xdr:rowOff>163108</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7861300" y="16924221"/>
          <a:ext cx="889000" cy="4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113122</xdr:rowOff>
    </xdr:from>
    <xdr:to>
      <xdr:col>41</xdr:col>
      <xdr:colOff>50800</xdr:colOff>
      <xdr:row>98</xdr:row>
      <xdr:rowOff>122121</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6972300" y="16915222"/>
          <a:ext cx="889000" cy="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83581</xdr:rowOff>
    </xdr:from>
    <xdr:to>
      <xdr:col>55</xdr:col>
      <xdr:colOff>50800</xdr:colOff>
      <xdr:row>98</xdr:row>
      <xdr:rowOff>13731</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10426700" y="167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106458</xdr:rowOff>
    </xdr:from>
    <xdr:ext cx="534377" cy="259045"/>
    <xdr:sp macro="" textlink="">
      <xdr:nvSpPr>
        <xdr:cNvPr id="478" name="普通建設事業費 （ うち更新整備　）該当値テキスト">
          <a:extLst>
            <a:ext uri="{FF2B5EF4-FFF2-40B4-BE49-F238E27FC236}">
              <a16:creationId xmlns:a16="http://schemas.microsoft.com/office/drawing/2014/main" xmlns="" id="{00000000-0008-0000-0600-0000DE010000}"/>
            </a:ext>
          </a:extLst>
        </xdr:cNvPr>
        <xdr:cNvSpPr txBox="1"/>
      </xdr:nvSpPr>
      <xdr:spPr>
        <a:xfrm>
          <a:off x="10528300" y="1656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46548</xdr:rowOff>
    </xdr:from>
    <xdr:to>
      <xdr:col>50</xdr:col>
      <xdr:colOff>165100</xdr:colOff>
      <xdr:row>98</xdr:row>
      <xdr:rowOff>148148</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9588500" y="1684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139275</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372111" y="1694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112308</xdr:rowOff>
    </xdr:from>
    <xdr:to>
      <xdr:col>46</xdr:col>
      <xdr:colOff>38100</xdr:colOff>
      <xdr:row>99</xdr:row>
      <xdr:rowOff>42458</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8699500" y="169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33585</xdr:rowOff>
    </xdr:from>
    <xdr:ext cx="469744"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515428" y="1700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71321</xdr:rowOff>
    </xdr:from>
    <xdr:to>
      <xdr:col>41</xdr:col>
      <xdr:colOff>101600</xdr:colOff>
      <xdr:row>99</xdr:row>
      <xdr:rowOff>1471</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7810500" y="1687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164048</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7594111" y="1696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62322</xdr:rowOff>
    </xdr:from>
    <xdr:to>
      <xdr:col>36</xdr:col>
      <xdr:colOff>165100</xdr:colOff>
      <xdr:row>98</xdr:row>
      <xdr:rowOff>163922</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6921500" y="1686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155049</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6705111" y="1695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xmlns=""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xmlns=""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xmlns=""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xmlns=""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xmlns=""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xmlns=""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xmlns=""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xmlns=""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xmlns=""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xmlns=""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xmlns=""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xmlns=""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xmlns=""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140843</xdr:rowOff>
    </xdr:from>
    <xdr:to>
      <xdr:col>85</xdr:col>
      <xdr:colOff>127000</xdr:colOff>
      <xdr:row>76</xdr:row>
      <xdr:rowOff>152133</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5481300" y="13171043"/>
          <a:ext cx="838200" cy="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a:extLst>
            <a:ext uri="{FF2B5EF4-FFF2-40B4-BE49-F238E27FC236}">
              <a16:creationId xmlns:a16="http://schemas.microsoft.com/office/drawing/2014/main" xmlns="" id="{00000000-0008-0000-0600-00006E020000}"/>
            </a:ext>
          </a:extLst>
        </xdr:cNvPr>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134989</xdr:rowOff>
    </xdr:from>
    <xdr:to>
      <xdr:col>81</xdr:col>
      <xdr:colOff>50800</xdr:colOff>
      <xdr:row>76</xdr:row>
      <xdr:rowOff>152133</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4592300" y="13165189"/>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130835</xdr:rowOff>
    </xdr:from>
    <xdr:to>
      <xdr:col>76</xdr:col>
      <xdr:colOff>114300</xdr:colOff>
      <xdr:row>76</xdr:row>
      <xdr:rowOff>134989</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3703300" y="13161035"/>
          <a:ext cx="8890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130835</xdr:rowOff>
    </xdr:from>
    <xdr:to>
      <xdr:col>71</xdr:col>
      <xdr:colOff>177800</xdr:colOff>
      <xdr:row>76</xdr:row>
      <xdr:rowOff>136283</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2814300" y="13161035"/>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90043</xdr:rowOff>
    </xdr:from>
    <xdr:to>
      <xdr:col>85</xdr:col>
      <xdr:colOff>177800</xdr:colOff>
      <xdr:row>77</xdr:row>
      <xdr:rowOff>20193</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6268700" y="131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112920</xdr:rowOff>
    </xdr:from>
    <xdr:ext cx="534377" cy="259045"/>
    <xdr:sp macro="" textlink="">
      <xdr:nvSpPr>
        <xdr:cNvPr id="641" name="公債費該当値テキスト">
          <a:extLst>
            <a:ext uri="{FF2B5EF4-FFF2-40B4-BE49-F238E27FC236}">
              <a16:creationId xmlns:a16="http://schemas.microsoft.com/office/drawing/2014/main" xmlns="" id="{00000000-0008-0000-0600-000081020000}"/>
            </a:ext>
          </a:extLst>
        </xdr:cNvPr>
        <xdr:cNvSpPr txBox="1"/>
      </xdr:nvSpPr>
      <xdr:spPr>
        <a:xfrm>
          <a:off x="16370300" y="1297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101333</xdr:rowOff>
    </xdr:from>
    <xdr:to>
      <xdr:col>81</xdr:col>
      <xdr:colOff>101600</xdr:colOff>
      <xdr:row>77</xdr:row>
      <xdr:rowOff>31483</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5430500" y="1313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22610</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14111" y="1322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84189</xdr:rowOff>
    </xdr:from>
    <xdr:to>
      <xdr:col>76</xdr:col>
      <xdr:colOff>165100</xdr:colOff>
      <xdr:row>77</xdr:row>
      <xdr:rowOff>14339</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4541500" y="131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30866</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325111" y="128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80035</xdr:rowOff>
    </xdr:from>
    <xdr:to>
      <xdr:col>72</xdr:col>
      <xdr:colOff>38100</xdr:colOff>
      <xdr:row>77</xdr:row>
      <xdr:rowOff>10185</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3652500" y="1311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26712</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436111" y="1288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85483</xdr:rowOff>
    </xdr:from>
    <xdr:to>
      <xdr:col>67</xdr:col>
      <xdr:colOff>101600</xdr:colOff>
      <xdr:row>77</xdr:row>
      <xdr:rowOff>15633</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2763500" y="1311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32161</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547111" y="128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xmlns=""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xmlns=""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xmlns=""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138392</xdr:rowOff>
    </xdr:from>
    <xdr:to>
      <xdr:col>85</xdr:col>
      <xdr:colOff>127000</xdr:colOff>
      <xdr:row>98</xdr:row>
      <xdr:rowOff>142608</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5481300" y="16940492"/>
          <a:ext cx="8382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xmlns=""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133338</xdr:rowOff>
    </xdr:from>
    <xdr:to>
      <xdr:col>81</xdr:col>
      <xdr:colOff>50800</xdr:colOff>
      <xdr:row>98</xdr:row>
      <xdr:rowOff>142608</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4592300" y="16935438"/>
          <a:ext cx="889000" cy="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125540</xdr:rowOff>
    </xdr:from>
    <xdr:to>
      <xdr:col>76</xdr:col>
      <xdr:colOff>114300</xdr:colOff>
      <xdr:row>98</xdr:row>
      <xdr:rowOff>133338</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3703300" y="16927640"/>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125540</xdr:rowOff>
    </xdr:from>
    <xdr:to>
      <xdr:col>71</xdr:col>
      <xdr:colOff>177800</xdr:colOff>
      <xdr:row>98</xdr:row>
      <xdr:rowOff>131750</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2814300" y="16927640"/>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87592</xdr:rowOff>
    </xdr:from>
    <xdr:to>
      <xdr:col>85</xdr:col>
      <xdr:colOff>177800</xdr:colOff>
      <xdr:row>99</xdr:row>
      <xdr:rowOff>17742</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6268700" y="1688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2519</xdr:rowOff>
    </xdr:from>
    <xdr:ext cx="469744" cy="259045"/>
    <xdr:sp macro="" textlink="">
      <xdr:nvSpPr>
        <xdr:cNvPr id="698" name="積立金該当値テキスト">
          <a:extLst>
            <a:ext uri="{FF2B5EF4-FFF2-40B4-BE49-F238E27FC236}">
              <a16:creationId xmlns:a16="http://schemas.microsoft.com/office/drawing/2014/main" xmlns="" id="{00000000-0008-0000-0600-0000BA020000}"/>
            </a:ext>
          </a:extLst>
        </xdr:cNvPr>
        <xdr:cNvSpPr txBox="1"/>
      </xdr:nvSpPr>
      <xdr:spPr>
        <a:xfrm>
          <a:off x="16370300" y="168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91808</xdr:rowOff>
    </xdr:from>
    <xdr:to>
      <xdr:col>81</xdr:col>
      <xdr:colOff>101600</xdr:colOff>
      <xdr:row>99</xdr:row>
      <xdr:rowOff>21958</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5430500" y="168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13085</xdr:rowOff>
    </xdr:from>
    <xdr:ext cx="469744"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5246428" y="169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82538</xdr:rowOff>
    </xdr:from>
    <xdr:to>
      <xdr:col>76</xdr:col>
      <xdr:colOff>165100</xdr:colOff>
      <xdr:row>99</xdr:row>
      <xdr:rowOff>12688</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4541500" y="1688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3815</xdr:rowOff>
    </xdr:from>
    <xdr:ext cx="469744"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4357428" y="169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74740</xdr:rowOff>
    </xdr:from>
    <xdr:to>
      <xdr:col>72</xdr:col>
      <xdr:colOff>38100</xdr:colOff>
      <xdr:row>99</xdr:row>
      <xdr:rowOff>4890</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3652500" y="168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167467</xdr:rowOff>
    </xdr:from>
    <xdr:ext cx="469744"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468428" y="169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80950</xdr:rowOff>
    </xdr:from>
    <xdr:to>
      <xdr:col>67</xdr:col>
      <xdr:colOff>101600</xdr:colOff>
      <xdr:row>99</xdr:row>
      <xdr:rowOff>11100</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2763500" y="168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2227</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2579428" y="1697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xmlns=""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xmlns=""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xmlns=""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152502</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1323300" y="6496152"/>
          <a:ext cx="8382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xmlns=""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xmlns=""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101702</xdr:rowOff>
    </xdr:from>
    <xdr:to>
      <xdr:col>116</xdr:col>
      <xdr:colOff>114300</xdr:colOff>
      <xdr:row>38</xdr:row>
      <xdr:rowOff>31852</xdr:rowOff>
    </xdr:to>
    <xdr:sp macro="" textlink="">
      <xdr:nvSpPr>
        <xdr:cNvPr id="750" name="楕円 749">
          <a:extLst>
            <a:ext uri="{FF2B5EF4-FFF2-40B4-BE49-F238E27FC236}">
              <a16:creationId xmlns:a16="http://schemas.microsoft.com/office/drawing/2014/main" xmlns="" id="{00000000-0008-0000-0600-0000EE020000}"/>
            </a:ext>
          </a:extLst>
        </xdr:cNvPr>
        <xdr:cNvSpPr/>
      </xdr:nvSpPr>
      <xdr:spPr>
        <a:xfrm>
          <a:off x="22110700" y="64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37895</xdr:rowOff>
    </xdr:from>
    <xdr:ext cx="378565" cy="259045"/>
    <xdr:sp macro="" textlink="">
      <xdr:nvSpPr>
        <xdr:cNvPr id="751" name="投資及び出資金該当値テキスト">
          <a:extLst>
            <a:ext uri="{FF2B5EF4-FFF2-40B4-BE49-F238E27FC236}">
              <a16:creationId xmlns:a16="http://schemas.microsoft.com/office/drawing/2014/main" xmlns="" id="{00000000-0008-0000-0600-0000EF020000}"/>
            </a:ext>
          </a:extLst>
        </xdr:cNvPr>
        <xdr:cNvSpPr txBox="1"/>
      </xdr:nvSpPr>
      <xdr:spPr>
        <a:xfrm>
          <a:off x="22212300" y="6381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xmlns=""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xmlns=""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xmlns=""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xmlns=""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104176</xdr:rowOff>
    </xdr:from>
    <xdr:to>
      <xdr:col>111</xdr:col>
      <xdr:colOff>177800</xdr:colOff>
      <xdr:row>58</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0434300" y="10048276"/>
          <a:ext cx="8890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104176</xdr:rowOff>
    </xdr:from>
    <xdr:to>
      <xdr:col>107</xdr:col>
      <xdr:colOff>50800</xdr:colOff>
      <xdr:row>58</xdr:row>
      <xdr:rowOff>104176</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9545300" y="10048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104176</xdr:rowOff>
    </xdr:from>
    <xdr:to>
      <xdr:col>102</xdr:col>
      <xdr:colOff>114300</xdr:colOff>
      <xdr:row>58</xdr:row>
      <xdr:rowOff>104267</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18656300" y="1004827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a:extLst>
            <a:ext uri="{FF2B5EF4-FFF2-40B4-BE49-F238E27FC236}">
              <a16:creationId xmlns:a16="http://schemas.microsoft.com/office/drawing/2014/main" xmlns="" id="{00000000-0008-0000-0600-00002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a:extLst>
            <a:ext uri="{FF2B5EF4-FFF2-40B4-BE49-F238E27FC236}">
              <a16:creationId xmlns:a16="http://schemas.microsoft.com/office/drawing/2014/main" xmlns="" id="{00000000-0008-0000-0600-000026030000}"/>
            </a:ext>
          </a:extLst>
        </xdr:cNvPr>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53376</xdr:rowOff>
    </xdr:from>
    <xdr:to>
      <xdr:col>107</xdr:col>
      <xdr:colOff>101600</xdr:colOff>
      <xdr:row>58</xdr:row>
      <xdr:rowOff>154976</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0383500" y="999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146103</xdr:rowOff>
    </xdr:from>
    <xdr:ext cx="378565"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245017" y="10090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53376</xdr:rowOff>
    </xdr:from>
    <xdr:to>
      <xdr:col>102</xdr:col>
      <xdr:colOff>165100</xdr:colOff>
      <xdr:row>58</xdr:row>
      <xdr:rowOff>154976</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19494500" y="999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146103</xdr:rowOff>
    </xdr:from>
    <xdr:ext cx="378565"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56017" y="10090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53467</xdr:rowOff>
    </xdr:from>
    <xdr:to>
      <xdr:col>98</xdr:col>
      <xdr:colOff>38100</xdr:colOff>
      <xdr:row>58</xdr:row>
      <xdr:rowOff>155067</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18605500" y="99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146194</xdr:rowOff>
    </xdr:from>
    <xdr:ext cx="378565"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67017" y="100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xmlns=""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xmlns=""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xmlns=""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143060</xdr:rowOff>
    </xdr:from>
    <xdr:to>
      <xdr:col>116</xdr:col>
      <xdr:colOff>63500</xdr:colOff>
      <xdr:row>75</xdr:row>
      <xdr:rowOff>28921</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flipV="1">
          <a:off x="21323300" y="12830360"/>
          <a:ext cx="838200" cy="5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a:extLst>
            <a:ext uri="{FF2B5EF4-FFF2-40B4-BE49-F238E27FC236}">
              <a16:creationId xmlns:a16="http://schemas.microsoft.com/office/drawing/2014/main" xmlns="" id="{00000000-0008-0000-0600-00004B030000}"/>
            </a:ext>
          </a:extLst>
        </xdr:cNvPr>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12758</xdr:rowOff>
    </xdr:from>
    <xdr:to>
      <xdr:col>111</xdr:col>
      <xdr:colOff>177800</xdr:colOff>
      <xdr:row>75</xdr:row>
      <xdr:rowOff>28921</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0434300" y="12871508"/>
          <a:ext cx="889000" cy="1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xmlns=""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12758</xdr:rowOff>
    </xdr:from>
    <xdr:to>
      <xdr:col>107</xdr:col>
      <xdr:colOff>50800</xdr:colOff>
      <xdr:row>75</xdr:row>
      <xdr:rowOff>56032</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19545300" y="12871508"/>
          <a:ext cx="889000" cy="4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46157</xdr:rowOff>
    </xdr:from>
    <xdr:to>
      <xdr:col>102</xdr:col>
      <xdr:colOff>114300</xdr:colOff>
      <xdr:row>75</xdr:row>
      <xdr:rowOff>56032</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656300" y="12904907"/>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92260</xdr:rowOff>
    </xdr:from>
    <xdr:to>
      <xdr:col>116</xdr:col>
      <xdr:colOff>114300</xdr:colOff>
      <xdr:row>75</xdr:row>
      <xdr:rowOff>22410</xdr:rowOff>
    </xdr:to>
    <xdr:sp macro="" textlink="">
      <xdr:nvSpPr>
        <xdr:cNvPr id="861" name="楕円 860">
          <a:extLst>
            <a:ext uri="{FF2B5EF4-FFF2-40B4-BE49-F238E27FC236}">
              <a16:creationId xmlns:a16="http://schemas.microsoft.com/office/drawing/2014/main" xmlns="" id="{00000000-0008-0000-0600-00005D030000}"/>
            </a:ext>
          </a:extLst>
        </xdr:cNvPr>
        <xdr:cNvSpPr/>
      </xdr:nvSpPr>
      <xdr:spPr>
        <a:xfrm>
          <a:off x="22110700" y="127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115137</xdr:rowOff>
    </xdr:from>
    <xdr:ext cx="534377" cy="259045"/>
    <xdr:sp macro="" textlink="">
      <xdr:nvSpPr>
        <xdr:cNvPr id="862" name="繰出金該当値テキスト">
          <a:extLst>
            <a:ext uri="{FF2B5EF4-FFF2-40B4-BE49-F238E27FC236}">
              <a16:creationId xmlns:a16="http://schemas.microsoft.com/office/drawing/2014/main" xmlns="" id="{00000000-0008-0000-0600-00005E030000}"/>
            </a:ext>
          </a:extLst>
        </xdr:cNvPr>
        <xdr:cNvSpPr txBox="1"/>
      </xdr:nvSpPr>
      <xdr:spPr>
        <a:xfrm>
          <a:off x="22212300" y="1263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149571</xdr:rowOff>
    </xdr:from>
    <xdr:to>
      <xdr:col>112</xdr:col>
      <xdr:colOff>38100</xdr:colOff>
      <xdr:row>75</xdr:row>
      <xdr:rowOff>79721</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1272500" y="1283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96248</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056111" y="1261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133408</xdr:rowOff>
    </xdr:from>
    <xdr:to>
      <xdr:col>107</xdr:col>
      <xdr:colOff>101600</xdr:colOff>
      <xdr:row>75</xdr:row>
      <xdr:rowOff>63558</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0383500" y="1282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80085</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167111" y="125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5232</xdr:rowOff>
    </xdr:from>
    <xdr:to>
      <xdr:col>102</xdr:col>
      <xdr:colOff>165100</xdr:colOff>
      <xdr:row>75</xdr:row>
      <xdr:rowOff>106832</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19494500" y="1286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123359</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278111" y="126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166807</xdr:rowOff>
    </xdr:from>
    <xdr:to>
      <xdr:col>98</xdr:col>
      <xdr:colOff>38100</xdr:colOff>
      <xdr:row>75</xdr:row>
      <xdr:rowOff>96957</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18605500" y="1285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113484</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389111" y="1262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xmlns=""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xmlns=""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xmlns=""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xmlns=""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xmlns=""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xmlns=""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xmlns=""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xmlns=""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主な構成項目である人件費は、類似団体平均と比べて低い水準である。町職員数の適正化にも継続して取り組んでおり、今後も同水準で推移できるよう努める。</a:t>
          </a:r>
        </a:p>
        <a:p>
          <a:r>
            <a:rPr kumimoji="1" lang="ja-JP" altLang="en-US" sz="1300">
              <a:latin typeface="ＭＳ Ｐゴシック" panose="020B0600070205080204" pitchFamily="50" charset="-128"/>
              <a:ea typeface="ＭＳ Ｐゴシック" panose="020B0600070205080204" pitchFamily="50" charset="-128"/>
            </a:rPr>
            <a:t>　普通建設事業費は、認定こども園の整備、小中学校空調設備設置や中学校改築を行ったことにより、新規整備、更新整備ともに住民一人当たりのコストが増加し、類似団体平均と比較して高い水準となった。今後も公共施設の長寿命化等の大規模改修が予定されており、増加することが予想される。このため、公共施設等総合管理計画に基づき、事業の取捨選択を徹底していくことで、事業費の減少を目指す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30,668
30,527
20.41
11,599,819
11,248,745
290,989
6,690,877
11,477,131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5479</xdr:rowOff>
    </xdr:from>
    <xdr:to>
      <xdr:col>24</xdr:col>
      <xdr:colOff>63500</xdr:colOff>
      <xdr:row>36</xdr:row>
      <xdr:rowOff>34544</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6177679"/>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27686</xdr:rowOff>
    </xdr:from>
    <xdr:to>
      <xdr:col>19</xdr:col>
      <xdr:colOff>177800</xdr:colOff>
      <xdr:row>36</xdr:row>
      <xdr:rowOff>34544</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619988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22787</xdr:rowOff>
    </xdr:from>
    <xdr:to>
      <xdr:col>15</xdr:col>
      <xdr:colOff>50800</xdr:colOff>
      <xdr:row>36</xdr:row>
      <xdr:rowOff>27686</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619498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170398</xdr:rowOff>
    </xdr:from>
    <xdr:to>
      <xdr:col>10</xdr:col>
      <xdr:colOff>114300</xdr:colOff>
      <xdr:row>36</xdr:row>
      <xdr:rowOff>22787</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6171148"/>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126129</xdr:rowOff>
    </xdr:from>
    <xdr:to>
      <xdr:col>24</xdr:col>
      <xdr:colOff>114300</xdr:colOff>
      <xdr:row>36</xdr:row>
      <xdr:rowOff>56279</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12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149006</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97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155194</xdr:rowOff>
    </xdr:from>
    <xdr:to>
      <xdr:col>20</xdr:col>
      <xdr:colOff>38100</xdr:colOff>
      <xdr:row>36</xdr:row>
      <xdr:rowOff>85344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76471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148336</xdr:rowOff>
    </xdr:from>
    <xdr:to>
      <xdr:col>15</xdr:col>
      <xdr:colOff>101600</xdr:colOff>
      <xdr:row>36</xdr:row>
      <xdr:rowOff>78486</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69613</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62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143437</xdr:rowOff>
    </xdr:from>
    <xdr:to>
      <xdr:col>10</xdr:col>
      <xdr:colOff>165100</xdr:colOff>
      <xdr:row>36</xdr:row>
      <xdr:rowOff>73587</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1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64714</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23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119598</xdr:rowOff>
    </xdr:from>
    <xdr:to>
      <xdr:col>6</xdr:col>
      <xdr:colOff>38100</xdr:colOff>
      <xdr:row>36</xdr:row>
      <xdr:rowOff>49748</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12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40875</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21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xmlns=""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xmlns=""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xmlns=""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98051</xdr:rowOff>
    </xdr:from>
    <xdr:to>
      <xdr:col>24</xdr:col>
      <xdr:colOff>63500</xdr:colOff>
      <xdr:row>58</xdr:row>
      <xdr:rowOff>112116</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3797300" y="10042151"/>
          <a:ext cx="838200" cy="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xmlns=""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98051</xdr:rowOff>
    </xdr:from>
    <xdr:to>
      <xdr:col>19</xdr:col>
      <xdr:colOff>177800</xdr:colOff>
      <xdr:row>58</xdr:row>
      <xdr:rowOff>112823</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908300" y="10042151"/>
          <a:ext cx="8890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14765</xdr:rowOff>
    </xdr:from>
    <xdr:to>
      <xdr:col>15</xdr:col>
      <xdr:colOff>50800</xdr:colOff>
      <xdr:row>58</xdr:row>
      <xdr:rowOff>112823</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2019300" y="9958865"/>
          <a:ext cx="889000" cy="9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14765</xdr:rowOff>
    </xdr:from>
    <xdr:to>
      <xdr:col>10</xdr:col>
      <xdr:colOff>114300</xdr:colOff>
      <xdr:row>58</xdr:row>
      <xdr:rowOff>84912</xdr:rowOff>
    </xdr:to>
    <xdr:cxnSp macro="">
      <xdr:nvCxnSpPr>
        <xdr:cNvPr id="132" name="直線コネクタ 131">
          <a:extLst>
            <a:ext uri="{FF2B5EF4-FFF2-40B4-BE49-F238E27FC236}">
              <a16:creationId xmlns:a16="http://schemas.microsoft.com/office/drawing/2014/main" xmlns="" id="{00000000-0008-0000-0700-000084000000}"/>
            </a:ext>
          </a:extLst>
        </xdr:cNvPr>
        <xdr:cNvCxnSpPr/>
      </xdr:nvCxnSpPr>
      <xdr:spPr>
        <a:xfrm flipV="1">
          <a:off x="1130300" y="9958865"/>
          <a:ext cx="889000" cy="7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xmlns=""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xmlns=""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61316</xdr:rowOff>
    </xdr:from>
    <xdr:to>
      <xdr:col>24</xdr:col>
      <xdr:colOff>114300</xdr:colOff>
      <xdr:row>58</xdr:row>
      <xdr:rowOff>162916</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4584700" y="100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39743</xdr:rowOff>
    </xdr:from>
    <xdr:ext cx="534377" cy="259045"/>
    <xdr:sp macro="" textlink="">
      <xdr:nvSpPr>
        <xdr:cNvPr id="143" name="総務費該当値テキスト">
          <a:extLst>
            <a:ext uri="{FF2B5EF4-FFF2-40B4-BE49-F238E27FC236}">
              <a16:creationId xmlns:a16="http://schemas.microsoft.com/office/drawing/2014/main" xmlns="" id="{00000000-0008-0000-0700-00008F000000}"/>
            </a:ext>
          </a:extLst>
        </xdr:cNvPr>
        <xdr:cNvSpPr txBox="1"/>
      </xdr:nvSpPr>
      <xdr:spPr>
        <a:xfrm>
          <a:off x="4686300" y="998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47251</xdr:rowOff>
    </xdr:from>
    <xdr:to>
      <xdr:col>20</xdr:col>
      <xdr:colOff>38100</xdr:colOff>
      <xdr:row>58</xdr:row>
      <xdr:rowOff>148851</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3746500" y="99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139978</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3530111" y="100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62023</xdr:rowOff>
    </xdr:from>
    <xdr:to>
      <xdr:col>15</xdr:col>
      <xdr:colOff>101600</xdr:colOff>
      <xdr:row>58</xdr:row>
      <xdr:rowOff>163623</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2857500" y="1000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154750</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2641111" y="1009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135415</xdr:rowOff>
    </xdr:from>
    <xdr:to>
      <xdr:col>10</xdr:col>
      <xdr:colOff>165100</xdr:colOff>
      <xdr:row>58</xdr:row>
      <xdr:rowOff>65565</xdr:rowOff>
    </xdr:to>
    <xdr:sp macro="" textlink="">
      <xdr:nvSpPr>
        <xdr:cNvPr id="148" name="楕円 147">
          <a:extLst>
            <a:ext uri="{FF2B5EF4-FFF2-40B4-BE49-F238E27FC236}">
              <a16:creationId xmlns:a16="http://schemas.microsoft.com/office/drawing/2014/main" xmlns="" id="{00000000-0008-0000-0700-000094000000}"/>
            </a:ext>
          </a:extLst>
        </xdr:cNvPr>
        <xdr:cNvSpPr/>
      </xdr:nvSpPr>
      <xdr:spPr>
        <a:xfrm>
          <a:off x="1968500" y="99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56692</xdr:rowOff>
    </xdr:from>
    <xdr:ext cx="534377"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1752111" y="100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34112</xdr:rowOff>
    </xdr:from>
    <xdr:to>
      <xdr:col>6</xdr:col>
      <xdr:colOff>38100</xdr:colOff>
      <xdr:row>58</xdr:row>
      <xdr:rowOff>135712</xdr:rowOff>
    </xdr:to>
    <xdr:sp macro="" textlink="">
      <xdr:nvSpPr>
        <xdr:cNvPr id="150" name="楕円 149">
          <a:extLst>
            <a:ext uri="{FF2B5EF4-FFF2-40B4-BE49-F238E27FC236}">
              <a16:creationId xmlns:a16="http://schemas.microsoft.com/office/drawing/2014/main" xmlns="" id="{00000000-0008-0000-0700-000096000000}"/>
            </a:ext>
          </a:extLst>
        </xdr:cNvPr>
        <xdr:cNvSpPr/>
      </xdr:nvSpPr>
      <xdr:spPr>
        <a:xfrm>
          <a:off x="1079500" y="99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126839</xdr:rowOff>
    </xdr:from>
    <xdr:ext cx="534377" cy="259045"/>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863111" y="100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xmlns=""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xmlns=""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xmlns=""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14910</xdr:rowOff>
    </xdr:from>
    <xdr:to>
      <xdr:col>24</xdr:col>
      <xdr:colOff>63500</xdr:colOff>
      <xdr:row>76</xdr:row>
      <xdr:rowOff>121514</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3797300" y="12873660"/>
          <a:ext cx="838200" cy="27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a:extLst>
            <a:ext uri="{FF2B5EF4-FFF2-40B4-BE49-F238E27FC236}">
              <a16:creationId xmlns:a16="http://schemas.microsoft.com/office/drawing/2014/main" xmlns="" id="{00000000-0008-0000-0700-0000B6000000}"/>
            </a:ext>
          </a:extLst>
        </xdr:cNvPr>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149568</xdr:rowOff>
    </xdr:from>
    <xdr:to>
      <xdr:col>19</xdr:col>
      <xdr:colOff>177800</xdr:colOff>
      <xdr:row>76</xdr:row>
      <xdr:rowOff>121514</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2908300" y="13008318"/>
          <a:ext cx="889000" cy="1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149568</xdr:rowOff>
    </xdr:from>
    <xdr:to>
      <xdr:col>15</xdr:col>
      <xdr:colOff>50800</xdr:colOff>
      <xdr:row>76</xdr:row>
      <xdr:rowOff>150000</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2019300" y="13008318"/>
          <a:ext cx="889000" cy="17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150000</xdr:rowOff>
    </xdr:from>
    <xdr:to>
      <xdr:col>10</xdr:col>
      <xdr:colOff>114300</xdr:colOff>
      <xdr:row>77</xdr:row>
      <xdr:rowOff>149149</xdr:rowOff>
    </xdr:to>
    <xdr:cxnSp macro="">
      <xdr:nvCxnSpPr>
        <xdr:cNvPr id="190" name="直線コネクタ 189">
          <a:extLst>
            <a:ext uri="{FF2B5EF4-FFF2-40B4-BE49-F238E27FC236}">
              <a16:creationId xmlns:a16="http://schemas.microsoft.com/office/drawing/2014/main" xmlns="" id="{00000000-0008-0000-0700-0000BE000000}"/>
            </a:ext>
          </a:extLst>
        </xdr:cNvPr>
        <xdr:cNvCxnSpPr/>
      </xdr:nvCxnSpPr>
      <xdr:spPr>
        <a:xfrm flipV="1">
          <a:off x="1130300" y="13180200"/>
          <a:ext cx="889000" cy="17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xmlns=""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xmlns=""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135560</xdr:rowOff>
    </xdr:from>
    <xdr:to>
      <xdr:col>24</xdr:col>
      <xdr:colOff>114300</xdr:colOff>
      <xdr:row>75</xdr:row>
      <xdr:rowOff>65710</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4584700" y="128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158437</xdr:rowOff>
    </xdr:from>
    <xdr:ext cx="599010" cy="259045"/>
    <xdr:sp macro="" textlink="">
      <xdr:nvSpPr>
        <xdr:cNvPr id="201" name="民生費該当値テキスト">
          <a:extLst>
            <a:ext uri="{FF2B5EF4-FFF2-40B4-BE49-F238E27FC236}">
              <a16:creationId xmlns:a16="http://schemas.microsoft.com/office/drawing/2014/main" xmlns="" id="{00000000-0008-0000-0700-0000C9000000}"/>
            </a:ext>
          </a:extLst>
        </xdr:cNvPr>
        <xdr:cNvSpPr txBox="1"/>
      </xdr:nvSpPr>
      <xdr:spPr>
        <a:xfrm>
          <a:off x="4686300" y="1267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70714</xdr:rowOff>
    </xdr:from>
    <xdr:to>
      <xdr:col>20</xdr:col>
      <xdr:colOff>38100</xdr:colOff>
      <xdr:row>77</xdr:row>
      <xdr:rowOff>864</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3746500" y="131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17391</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3497795" y="1287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98768</xdr:rowOff>
    </xdr:from>
    <xdr:to>
      <xdr:col>15</xdr:col>
      <xdr:colOff>101600</xdr:colOff>
      <xdr:row>76</xdr:row>
      <xdr:rowOff>28918</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2857500" y="129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45445</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2608795" y="1273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99200</xdr:rowOff>
    </xdr:from>
    <xdr:to>
      <xdr:col>10</xdr:col>
      <xdr:colOff>165100</xdr:colOff>
      <xdr:row>77</xdr:row>
      <xdr:rowOff>29350</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1968500" y="131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45876</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1719795" y="1290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98349</xdr:rowOff>
    </xdr:from>
    <xdr:to>
      <xdr:col>6</xdr:col>
      <xdr:colOff>38100</xdr:colOff>
      <xdr:row>78</xdr:row>
      <xdr:rowOff>28499</xdr:rowOff>
    </xdr:to>
    <xdr:sp macro="" textlink="">
      <xdr:nvSpPr>
        <xdr:cNvPr id="208" name="楕円 207">
          <a:extLst>
            <a:ext uri="{FF2B5EF4-FFF2-40B4-BE49-F238E27FC236}">
              <a16:creationId xmlns:a16="http://schemas.microsoft.com/office/drawing/2014/main" xmlns="" id="{00000000-0008-0000-0700-0000D0000000}"/>
            </a:ext>
          </a:extLst>
        </xdr:cNvPr>
        <xdr:cNvSpPr/>
      </xdr:nvSpPr>
      <xdr:spPr>
        <a:xfrm>
          <a:off x="1079500" y="1329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19626</xdr:rowOff>
    </xdr:from>
    <xdr:ext cx="599010" cy="259045"/>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830795" y="1339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xmlns=""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xmlns=""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xmlns=""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169925</xdr:rowOff>
    </xdr:from>
    <xdr:to>
      <xdr:col>24</xdr:col>
      <xdr:colOff>63500</xdr:colOff>
      <xdr:row>99</xdr:row>
      <xdr:rowOff>15424</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3797300" y="16972025"/>
          <a:ext cx="8382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a:extLst>
            <a:ext uri="{FF2B5EF4-FFF2-40B4-BE49-F238E27FC236}">
              <a16:creationId xmlns:a16="http://schemas.microsoft.com/office/drawing/2014/main" xmlns="" id="{00000000-0008-0000-0700-0000F2000000}"/>
            </a:ext>
          </a:extLst>
        </xdr:cNvPr>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15424</xdr:rowOff>
    </xdr:from>
    <xdr:to>
      <xdr:col>19</xdr:col>
      <xdr:colOff>177800</xdr:colOff>
      <xdr:row>99</xdr:row>
      <xdr:rowOff>23555</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2908300" y="16988974"/>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23555</xdr:rowOff>
    </xdr:from>
    <xdr:to>
      <xdr:col>15</xdr:col>
      <xdr:colOff>50800</xdr:colOff>
      <xdr:row>99</xdr:row>
      <xdr:rowOff>32307</xdr:rowOff>
    </xdr:to>
    <xdr:cxnSp macro="">
      <xdr:nvCxnSpPr>
        <xdr:cNvPr id="247" name="直線コネクタ 246">
          <a:extLst>
            <a:ext uri="{FF2B5EF4-FFF2-40B4-BE49-F238E27FC236}">
              <a16:creationId xmlns:a16="http://schemas.microsoft.com/office/drawing/2014/main" xmlns="" id="{00000000-0008-0000-0700-0000F7000000}"/>
            </a:ext>
          </a:extLst>
        </xdr:cNvPr>
        <xdr:cNvCxnSpPr/>
      </xdr:nvCxnSpPr>
      <xdr:spPr>
        <a:xfrm flipV="1">
          <a:off x="2019300" y="16997105"/>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22378</xdr:rowOff>
    </xdr:from>
    <xdr:to>
      <xdr:col>10</xdr:col>
      <xdr:colOff>114300</xdr:colOff>
      <xdr:row>99</xdr:row>
      <xdr:rowOff>32307</xdr:rowOff>
    </xdr:to>
    <xdr:cxnSp macro="">
      <xdr:nvCxnSpPr>
        <xdr:cNvPr id="250" name="直線コネクタ 249">
          <a:extLst>
            <a:ext uri="{FF2B5EF4-FFF2-40B4-BE49-F238E27FC236}">
              <a16:creationId xmlns:a16="http://schemas.microsoft.com/office/drawing/2014/main" xmlns="" id="{00000000-0008-0000-0700-0000FA000000}"/>
            </a:ext>
          </a:extLst>
        </xdr:cNvPr>
        <xdr:cNvCxnSpPr/>
      </xdr:nvCxnSpPr>
      <xdr:spPr>
        <a:xfrm>
          <a:off x="1130300" y="16995928"/>
          <a:ext cx="8890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xmlns=""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119125</xdr:rowOff>
    </xdr:from>
    <xdr:to>
      <xdr:col>24</xdr:col>
      <xdr:colOff>114300</xdr:colOff>
      <xdr:row>99</xdr:row>
      <xdr:rowOff>49275</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4584700" y="1692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97552</xdr:rowOff>
    </xdr:from>
    <xdr:ext cx="534377" cy="259045"/>
    <xdr:sp macro="" textlink="">
      <xdr:nvSpPr>
        <xdr:cNvPr id="261" name="衛生費該当値テキスト">
          <a:extLst>
            <a:ext uri="{FF2B5EF4-FFF2-40B4-BE49-F238E27FC236}">
              <a16:creationId xmlns:a16="http://schemas.microsoft.com/office/drawing/2014/main" xmlns="" id="{00000000-0008-0000-0700-000005010000}"/>
            </a:ext>
          </a:extLst>
        </xdr:cNvPr>
        <xdr:cNvSpPr txBox="1"/>
      </xdr:nvSpPr>
      <xdr:spPr>
        <a:xfrm>
          <a:off x="4686300" y="168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136074</xdr:rowOff>
    </xdr:from>
    <xdr:to>
      <xdr:col>20</xdr:col>
      <xdr:colOff>38100</xdr:colOff>
      <xdr:row>99</xdr:row>
      <xdr:rowOff>66224</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3746500" y="169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57351</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3530111" y="1703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144205</xdr:rowOff>
    </xdr:from>
    <xdr:to>
      <xdr:col>15</xdr:col>
      <xdr:colOff>101600</xdr:colOff>
      <xdr:row>99</xdr:row>
      <xdr:rowOff>74355</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2857500" y="169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65482</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2641111" y="1703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152957</xdr:rowOff>
    </xdr:from>
    <xdr:to>
      <xdr:col>10</xdr:col>
      <xdr:colOff>165100</xdr:colOff>
      <xdr:row>99</xdr:row>
      <xdr:rowOff>83107</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968500" y="169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74234</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1752111" y="170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143028</xdr:rowOff>
    </xdr:from>
    <xdr:to>
      <xdr:col>6</xdr:col>
      <xdr:colOff>38100</xdr:colOff>
      <xdr:row>99</xdr:row>
      <xdr:rowOff>73178</xdr:rowOff>
    </xdr:to>
    <xdr:sp macro="" textlink="">
      <xdr:nvSpPr>
        <xdr:cNvPr id="268" name="楕円 267">
          <a:extLst>
            <a:ext uri="{FF2B5EF4-FFF2-40B4-BE49-F238E27FC236}">
              <a16:creationId xmlns:a16="http://schemas.microsoft.com/office/drawing/2014/main" xmlns="" id="{00000000-0008-0000-0700-00000C010000}"/>
            </a:ext>
          </a:extLst>
        </xdr:cNvPr>
        <xdr:cNvSpPr/>
      </xdr:nvSpPr>
      <xdr:spPr>
        <a:xfrm>
          <a:off x="1079500" y="169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64305</xdr:rowOff>
    </xdr:from>
    <xdr:ext cx="534377"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863111" y="1703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xmlns=""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xmlns=""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xmlns=""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xmlns=""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xmlns=""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a:extLst>
            <a:ext uri="{FF2B5EF4-FFF2-40B4-BE49-F238E27FC236}">
              <a16:creationId xmlns:a16="http://schemas.microsoft.com/office/drawing/2014/main" xmlns="" id="{00000000-0008-0000-0700-000032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a:extLst>
            <a:ext uri="{FF2B5EF4-FFF2-40B4-BE49-F238E27FC236}">
              <a16:creationId xmlns:a16="http://schemas.microsoft.com/office/drawing/2014/main" xmlns="" id="{00000000-0008-0000-0700-000035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xmlns=""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a:extLst>
            <a:ext uri="{FF2B5EF4-FFF2-40B4-BE49-F238E27FC236}">
              <a16:creationId xmlns:a16="http://schemas.microsoft.com/office/drawing/2014/main" xmlns="" id="{00000000-0008-0000-0700-000040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a:extLst>
            <a:ext uri="{FF2B5EF4-FFF2-40B4-BE49-F238E27FC236}">
              <a16:creationId xmlns:a16="http://schemas.microsoft.com/office/drawing/2014/main" xmlns="" id="{00000000-0008-0000-0700-000047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xmlns=""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xmlns=""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xmlns=""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xmlns=""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xmlns=""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134556</xdr:rowOff>
    </xdr:from>
    <xdr:to>
      <xdr:col>55</xdr:col>
      <xdr:colOff>0</xdr:colOff>
      <xdr:row>58</xdr:row>
      <xdr:rowOff>139553</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flipV="1">
          <a:off x="9639300" y="10078656"/>
          <a:ext cx="8382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xmlns=""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127241</xdr:rowOff>
    </xdr:from>
    <xdr:to>
      <xdr:col>50</xdr:col>
      <xdr:colOff>114300</xdr:colOff>
      <xdr:row>58</xdr:row>
      <xdr:rowOff>139553</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a:off x="8750300" y="10071341"/>
          <a:ext cx="8890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115893</xdr:rowOff>
    </xdr:from>
    <xdr:to>
      <xdr:col>45</xdr:col>
      <xdr:colOff>177800</xdr:colOff>
      <xdr:row>58</xdr:row>
      <xdr:rowOff>127241</xdr:rowOff>
    </xdr:to>
    <xdr:cxnSp macro="">
      <xdr:nvCxnSpPr>
        <xdr:cNvPr id="365" name="直線コネクタ 364">
          <a:extLst>
            <a:ext uri="{FF2B5EF4-FFF2-40B4-BE49-F238E27FC236}">
              <a16:creationId xmlns:a16="http://schemas.microsoft.com/office/drawing/2014/main" xmlns="" id="{00000000-0008-0000-0700-00006D010000}"/>
            </a:ext>
          </a:extLst>
        </xdr:cNvPr>
        <xdr:cNvCxnSpPr/>
      </xdr:nvCxnSpPr>
      <xdr:spPr>
        <a:xfrm>
          <a:off x="7861300" y="10059993"/>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83138</xdr:rowOff>
    </xdr:from>
    <xdr:to>
      <xdr:col>41</xdr:col>
      <xdr:colOff>50800</xdr:colOff>
      <xdr:row>58</xdr:row>
      <xdr:rowOff>115893</xdr:rowOff>
    </xdr:to>
    <xdr:cxnSp macro="">
      <xdr:nvCxnSpPr>
        <xdr:cNvPr id="368" name="直線コネクタ 367">
          <a:extLst>
            <a:ext uri="{FF2B5EF4-FFF2-40B4-BE49-F238E27FC236}">
              <a16:creationId xmlns:a16="http://schemas.microsoft.com/office/drawing/2014/main" xmlns="" id="{00000000-0008-0000-0700-000070010000}"/>
            </a:ext>
          </a:extLst>
        </xdr:cNvPr>
        <xdr:cNvCxnSpPr/>
      </xdr:nvCxnSpPr>
      <xdr:spPr>
        <a:xfrm>
          <a:off x="6972300" y="10027238"/>
          <a:ext cx="889000" cy="3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xmlns=""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xmlns=""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83756</xdr:rowOff>
    </xdr:from>
    <xdr:to>
      <xdr:col>55</xdr:col>
      <xdr:colOff>50800</xdr:colOff>
      <xdr:row>59</xdr:row>
      <xdr:rowOff>13906</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10426700" y="100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62183</xdr:rowOff>
    </xdr:from>
    <xdr:ext cx="469744" cy="259045"/>
    <xdr:sp macro="" textlink="">
      <xdr:nvSpPr>
        <xdr:cNvPr id="379" name="農林水産業費該当値テキスト">
          <a:extLst>
            <a:ext uri="{FF2B5EF4-FFF2-40B4-BE49-F238E27FC236}">
              <a16:creationId xmlns:a16="http://schemas.microsoft.com/office/drawing/2014/main" xmlns="" id="{00000000-0008-0000-0700-00007B010000}"/>
            </a:ext>
          </a:extLst>
        </xdr:cNvPr>
        <xdr:cNvSpPr txBox="1"/>
      </xdr:nvSpPr>
      <xdr:spPr>
        <a:xfrm>
          <a:off x="10528300" y="1000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88753</xdr:rowOff>
    </xdr:from>
    <xdr:to>
      <xdr:col>50</xdr:col>
      <xdr:colOff>165100</xdr:colOff>
      <xdr:row>59</xdr:row>
      <xdr:rowOff>18903</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9588500" y="100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10030</xdr:rowOff>
    </xdr:from>
    <xdr:ext cx="469744"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9404428" y="1012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76441</xdr:rowOff>
    </xdr:from>
    <xdr:to>
      <xdr:col>46</xdr:col>
      <xdr:colOff>38100</xdr:colOff>
      <xdr:row>59</xdr:row>
      <xdr:rowOff>6591</xdr:rowOff>
    </xdr:to>
    <xdr:sp macro="" textlink="">
      <xdr:nvSpPr>
        <xdr:cNvPr id="382" name="楕円 381">
          <a:extLst>
            <a:ext uri="{FF2B5EF4-FFF2-40B4-BE49-F238E27FC236}">
              <a16:creationId xmlns:a16="http://schemas.microsoft.com/office/drawing/2014/main" xmlns="" id="{00000000-0008-0000-0700-00007E010000}"/>
            </a:ext>
          </a:extLst>
        </xdr:cNvPr>
        <xdr:cNvSpPr/>
      </xdr:nvSpPr>
      <xdr:spPr>
        <a:xfrm>
          <a:off x="8699500" y="100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169168</xdr:rowOff>
    </xdr:from>
    <xdr:ext cx="469744"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8515428" y="1011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65093</xdr:rowOff>
    </xdr:from>
    <xdr:to>
      <xdr:col>41</xdr:col>
      <xdr:colOff>101600</xdr:colOff>
      <xdr:row>58</xdr:row>
      <xdr:rowOff>166693</xdr:rowOff>
    </xdr:to>
    <xdr:sp macro="" textlink="">
      <xdr:nvSpPr>
        <xdr:cNvPr id="384" name="楕円 383">
          <a:extLst>
            <a:ext uri="{FF2B5EF4-FFF2-40B4-BE49-F238E27FC236}">
              <a16:creationId xmlns:a16="http://schemas.microsoft.com/office/drawing/2014/main" xmlns="" id="{00000000-0008-0000-0700-000080010000}"/>
            </a:ext>
          </a:extLst>
        </xdr:cNvPr>
        <xdr:cNvSpPr/>
      </xdr:nvSpPr>
      <xdr:spPr>
        <a:xfrm>
          <a:off x="7810500" y="100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157820</xdr:rowOff>
    </xdr:from>
    <xdr:ext cx="469744"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7626428" y="1010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32338</xdr:rowOff>
    </xdr:from>
    <xdr:to>
      <xdr:col>36</xdr:col>
      <xdr:colOff>165100</xdr:colOff>
      <xdr:row>58</xdr:row>
      <xdr:rowOff>133938</xdr:rowOff>
    </xdr:to>
    <xdr:sp macro="" textlink="">
      <xdr:nvSpPr>
        <xdr:cNvPr id="386" name="楕円 385">
          <a:extLst>
            <a:ext uri="{FF2B5EF4-FFF2-40B4-BE49-F238E27FC236}">
              <a16:creationId xmlns:a16="http://schemas.microsoft.com/office/drawing/2014/main" xmlns="" id="{00000000-0008-0000-0700-000082010000}"/>
            </a:ext>
          </a:extLst>
        </xdr:cNvPr>
        <xdr:cNvSpPr/>
      </xdr:nvSpPr>
      <xdr:spPr>
        <a:xfrm>
          <a:off x="6921500" y="997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150465</xdr:rowOff>
    </xdr:from>
    <xdr:ext cx="534377"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705111" y="975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xmlns=""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xmlns=""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xmlns=""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xmlns=""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xmlns=""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xmlns=""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60953</xdr:rowOff>
    </xdr:from>
    <xdr:to>
      <xdr:col>55</xdr:col>
      <xdr:colOff>0</xdr:colOff>
      <xdr:row>79</xdr:row>
      <xdr:rowOff>65949</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flipV="1">
          <a:off x="9639300" y="13605503"/>
          <a:ext cx="8382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xmlns=""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59767</xdr:rowOff>
    </xdr:from>
    <xdr:to>
      <xdr:col>50</xdr:col>
      <xdr:colOff>114300</xdr:colOff>
      <xdr:row>79</xdr:row>
      <xdr:rowOff>65949</xdr:rowOff>
    </xdr:to>
    <xdr:cxnSp macro="">
      <xdr:nvCxnSpPr>
        <xdr:cNvPr id="421" name="直線コネクタ 420">
          <a:extLst>
            <a:ext uri="{FF2B5EF4-FFF2-40B4-BE49-F238E27FC236}">
              <a16:creationId xmlns:a16="http://schemas.microsoft.com/office/drawing/2014/main" xmlns="" id="{00000000-0008-0000-0700-0000A5010000}"/>
            </a:ext>
          </a:extLst>
        </xdr:cNvPr>
        <xdr:cNvCxnSpPr/>
      </xdr:nvCxnSpPr>
      <xdr:spPr>
        <a:xfrm>
          <a:off x="8750300" y="13604317"/>
          <a:ext cx="889000" cy="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xmlns=""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59767</xdr:rowOff>
    </xdr:from>
    <xdr:to>
      <xdr:col>45</xdr:col>
      <xdr:colOff>177800</xdr:colOff>
      <xdr:row>79</xdr:row>
      <xdr:rowOff>62902</xdr:rowOff>
    </xdr:to>
    <xdr:cxnSp macro="">
      <xdr:nvCxnSpPr>
        <xdr:cNvPr id="424" name="直線コネクタ 423">
          <a:extLst>
            <a:ext uri="{FF2B5EF4-FFF2-40B4-BE49-F238E27FC236}">
              <a16:creationId xmlns:a16="http://schemas.microsoft.com/office/drawing/2014/main" xmlns="" id="{00000000-0008-0000-0700-0000A8010000}"/>
            </a:ext>
          </a:extLst>
        </xdr:cNvPr>
        <xdr:cNvCxnSpPr/>
      </xdr:nvCxnSpPr>
      <xdr:spPr>
        <a:xfrm flipV="1">
          <a:off x="7861300" y="13604317"/>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xmlns=""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62902</xdr:rowOff>
    </xdr:from>
    <xdr:to>
      <xdr:col>41</xdr:col>
      <xdr:colOff>50800</xdr:colOff>
      <xdr:row>79</xdr:row>
      <xdr:rowOff>66058</xdr:rowOff>
    </xdr:to>
    <xdr:cxnSp macro="">
      <xdr:nvCxnSpPr>
        <xdr:cNvPr id="427" name="直線コネクタ 426">
          <a:extLst>
            <a:ext uri="{FF2B5EF4-FFF2-40B4-BE49-F238E27FC236}">
              <a16:creationId xmlns:a16="http://schemas.microsoft.com/office/drawing/2014/main" xmlns="" id="{00000000-0008-0000-0700-0000AB010000}"/>
            </a:ext>
          </a:extLst>
        </xdr:cNvPr>
        <xdr:cNvCxnSpPr/>
      </xdr:nvCxnSpPr>
      <xdr:spPr>
        <a:xfrm flipV="1">
          <a:off x="6972300" y="13607452"/>
          <a:ext cx="8890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xmlns=""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xmlns=""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10153</xdr:rowOff>
    </xdr:from>
    <xdr:to>
      <xdr:col>55</xdr:col>
      <xdr:colOff>50800</xdr:colOff>
      <xdr:row>79</xdr:row>
      <xdr:rowOff>111753</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10426700" y="1355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a:extLst>
            <a:ext uri="{FF2B5EF4-FFF2-40B4-BE49-F238E27FC236}">
              <a16:creationId xmlns:a16="http://schemas.microsoft.com/office/drawing/2014/main" xmlns="" id="{00000000-0008-0000-0700-0000B6010000}"/>
            </a:ext>
          </a:extLst>
        </xdr:cNvPr>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15149</xdr:rowOff>
    </xdr:from>
    <xdr:to>
      <xdr:col>50</xdr:col>
      <xdr:colOff>165100</xdr:colOff>
      <xdr:row>79</xdr:row>
      <xdr:rowOff>116749</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9588500" y="135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107876</xdr:rowOff>
    </xdr:from>
    <xdr:ext cx="469744"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9404428" y="1365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8967</xdr:rowOff>
    </xdr:from>
    <xdr:to>
      <xdr:col>46</xdr:col>
      <xdr:colOff>38100</xdr:colOff>
      <xdr:row>79</xdr:row>
      <xdr:rowOff>110567</xdr:rowOff>
    </xdr:to>
    <xdr:sp macro="" textlink="">
      <xdr:nvSpPr>
        <xdr:cNvPr id="441" name="楕円 440">
          <a:extLst>
            <a:ext uri="{FF2B5EF4-FFF2-40B4-BE49-F238E27FC236}">
              <a16:creationId xmlns:a16="http://schemas.microsoft.com/office/drawing/2014/main" xmlns="" id="{00000000-0008-0000-0700-0000B9010000}"/>
            </a:ext>
          </a:extLst>
        </xdr:cNvPr>
        <xdr:cNvSpPr/>
      </xdr:nvSpPr>
      <xdr:spPr>
        <a:xfrm>
          <a:off x="8699500" y="135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101694</xdr:rowOff>
    </xdr:from>
    <xdr:ext cx="469744"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8515428" y="1364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12102</xdr:rowOff>
    </xdr:from>
    <xdr:to>
      <xdr:col>41</xdr:col>
      <xdr:colOff>101600</xdr:colOff>
      <xdr:row>79</xdr:row>
      <xdr:rowOff>113702</xdr:rowOff>
    </xdr:to>
    <xdr:sp macro="" textlink="">
      <xdr:nvSpPr>
        <xdr:cNvPr id="443" name="楕円 442">
          <a:extLst>
            <a:ext uri="{FF2B5EF4-FFF2-40B4-BE49-F238E27FC236}">
              <a16:creationId xmlns:a16="http://schemas.microsoft.com/office/drawing/2014/main" xmlns="" id="{00000000-0008-0000-0700-0000BB010000}"/>
            </a:ext>
          </a:extLst>
        </xdr:cNvPr>
        <xdr:cNvSpPr/>
      </xdr:nvSpPr>
      <xdr:spPr>
        <a:xfrm>
          <a:off x="7810500" y="1355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104829</xdr:rowOff>
    </xdr:from>
    <xdr:ext cx="469744"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7626428" y="1364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15258</xdr:rowOff>
    </xdr:from>
    <xdr:to>
      <xdr:col>36</xdr:col>
      <xdr:colOff>165100</xdr:colOff>
      <xdr:row>79</xdr:row>
      <xdr:rowOff>116858</xdr:rowOff>
    </xdr:to>
    <xdr:sp macro="" textlink="">
      <xdr:nvSpPr>
        <xdr:cNvPr id="445" name="楕円 444">
          <a:extLst>
            <a:ext uri="{FF2B5EF4-FFF2-40B4-BE49-F238E27FC236}">
              <a16:creationId xmlns:a16="http://schemas.microsoft.com/office/drawing/2014/main" xmlns="" id="{00000000-0008-0000-0700-0000BD010000}"/>
            </a:ext>
          </a:extLst>
        </xdr:cNvPr>
        <xdr:cNvSpPr/>
      </xdr:nvSpPr>
      <xdr:spPr>
        <a:xfrm>
          <a:off x="6921500" y="135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107985</xdr:rowOff>
    </xdr:from>
    <xdr:ext cx="469744"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737428" y="1365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xmlns=""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xmlns=""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xmlns=""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xmlns=""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xmlns=""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xmlns=""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xmlns=""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xmlns=""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xmlns=""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37852</xdr:rowOff>
    </xdr:from>
    <xdr:to>
      <xdr:col>55</xdr:col>
      <xdr:colOff>0</xdr:colOff>
      <xdr:row>98</xdr:row>
      <xdr:rowOff>63849</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9639300" y="16839952"/>
          <a:ext cx="838200" cy="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a:extLst>
            <a:ext uri="{FF2B5EF4-FFF2-40B4-BE49-F238E27FC236}">
              <a16:creationId xmlns:a16="http://schemas.microsoft.com/office/drawing/2014/main" xmlns="" id="{00000000-0008-0000-0700-0000DA010000}"/>
            </a:ext>
          </a:extLst>
        </xdr:cNvPr>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63849</xdr:rowOff>
    </xdr:from>
    <xdr:to>
      <xdr:col>50</xdr:col>
      <xdr:colOff>114300</xdr:colOff>
      <xdr:row>98</xdr:row>
      <xdr:rowOff>70662</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8750300" y="16865949"/>
          <a:ext cx="8890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47507</xdr:rowOff>
    </xdr:from>
    <xdr:to>
      <xdr:col>45</xdr:col>
      <xdr:colOff>177800</xdr:colOff>
      <xdr:row>98</xdr:row>
      <xdr:rowOff>70662</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a:off x="7861300" y="16849607"/>
          <a:ext cx="889000" cy="2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47507</xdr:rowOff>
    </xdr:from>
    <xdr:to>
      <xdr:col>41</xdr:col>
      <xdr:colOff>50800</xdr:colOff>
      <xdr:row>98</xdr:row>
      <xdr:rowOff>68391</xdr:rowOff>
    </xdr:to>
    <xdr:cxnSp macro="">
      <xdr:nvCxnSpPr>
        <xdr:cNvPr id="482" name="直線コネクタ 481">
          <a:extLst>
            <a:ext uri="{FF2B5EF4-FFF2-40B4-BE49-F238E27FC236}">
              <a16:creationId xmlns:a16="http://schemas.microsoft.com/office/drawing/2014/main" xmlns="" id="{00000000-0008-0000-0700-0000E2010000}"/>
            </a:ext>
          </a:extLst>
        </xdr:cNvPr>
        <xdr:cNvCxnSpPr/>
      </xdr:nvCxnSpPr>
      <xdr:spPr>
        <a:xfrm flipV="1">
          <a:off x="6972300" y="16849607"/>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xmlns=""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xmlns=""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158502</xdr:rowOff>
    </xdr:from>
    <xdr:to>
      <xdr:col>55</xdr:col>
      <xdr:colOff>50800</xdr:colOff>
      <xdr:row>98</xdr:row>
      <xdr:rowOff>88652</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10426700" y="1678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117879</xdr:rowOff>
    </xdr:from>
    <xdr:ext cx="534377" cy="259045"/>
    <xdr:sp macro="" textlink="">
      <xdr:nvSpPr>
        <xdr:cNvPr id="493" name="土木費該当値テキスト">
          <a:extLst>
            <a:ext uri="{FF2B5EF4-FFF2-40B4-BE49-F238E27FC236}">
              <a16:creationId xmlns:a16="http://schemas.microsoft.com/office/drawing/2014/main" xmlns="" id="{00000000-0008-0000-0700-0000ED010000}"/>
            </a:ext>
          </a:extLst>
        </xdr:cNvPr>
        <xdr:cNvSpPr txBox="1"/>
      </xdr:nvSpPr>
      <xdr:spPr>
        <a:xfrm>
          <a:off x="10528300" y="1657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13049</xdr:rowOff>
    </xdr:from>
    <xdr:to>
      <xdr:col>50</xdr:col>
      <xdr:colOff>165100</xdr:colOff>
      <xdr:row>98</xdr:row>
      <xdr:rowOff>114649</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9588500" y="16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105776</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9372111" y="1690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19862</xdr:rowOff>
    </xdr:from>
    <xdr:to>
      <xdr:col>46</xdr:col>
      <xdr:colOff>38100</xdr:colOff>
      <xdr:row>98</xdr:row>
      <xdr:rowOff>121462</xdr:rowOff>
    </xdr:to>
    <xdr:sp macro="" textlink="">
      <xdr:nvSpPr>
        <xdr:cNvPr id="496" name="楕円 495">
          <a:extLst>
            <a:ext uri="{FF2B5EF4-FFF2-40B4-BE49-F238E27FC236}">
              <a16:creationId xmlns:a16="http://schemas.microsoft.com/office/drawing/2014/main" xmlns="" id="{00000000-0008-0000-0700-0000F0010000}"/>
            </a:ext>
          </a:extLst>
        </xdr:cNvPr>
        <xdr:cNvSpPr/>
      </xdr:nvSpPr>
      <xdr:spPr>
        <a:xfrm>
          <a:off x="8699500" y="168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112589</xdr:rowOff>
    </xdr:from>
    <xdr:ext cx="534377"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8483111" y="169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168157</xdr:rowOff>
    </xdr:from>
    <xdr:to>
      <xdr:col>41</xdr:col>
      <xdr:colOff>101600</xdr:colOff>
      <xdr:row>98</xdr:row>
      <xdr:rowOff>98307</xdr:rowOff>
    </xdr:to>
    <xdr:sp macro="" textlink="">
      <xdr:nvSpPr>
        <xdr:cNvPr id="498" name="楕円 497">
          <a:extLst>
            <a:ext uri="{FF2B5EF4-FFF2-40B4-BE49-F238E27FC236}">
              <a16:creationId xmlns:a16="http://schemas.microsoft.com/office/drawing/2014/main" xmlns="" id="{00000000-0008-0000-0700-0000F2010000}"/>
            </a:ext>
          </a:extLst>
        </xdr:cNvPr>
        <xdr:cNvSpPr/>
      </xdr:nvSpPr>
      <xdr:spPr>
        <a:xfrm>
          <a:off x="7810500" y="167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114834</xdr:rowOff>
    </xdr:from>
    <xdr:ext cx="534377"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7594111" y="165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17591</xdr:rowOff>
    </xdr:from>
    <xdr:to>
      <xdr:col>36</xdr:col>
      <xdr:colOff>165100</xdr:colOff>
      <xdr:row>98</xdr:row>
      <xdr:rowOff>119191</xdr:rowOff>
    </xdr:to>
    <xdr:sp macro="" textlink="">
      <xdr:nvSpPr>
        <xdr:cNvPr id="500" name="楕円 499">
          <a:extLst>
            <a:ext uri="{FF2B5EF4-FFF2-40B4-BE49-F238E27FC236}">
              <a16:creationId xmlns:a16="http://schemas.microsoft.com/office/drawing/2014/main" xmlns="" id="{00000000-0008-0000-0700-0000F4010000}"/>
            </a:ext>
          </a:extLst>
        </xdr:cNvPr>
        <xdr:cNvSpPr/>
      </xdr:nvSpPr>
      <xdr:spPr>
        <a:xfrm>
          <a:off x="6921500" y="1681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110318</xdr:rowOff>
    </xdr:from>
    <xdr:ext cx="534377"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6705111" y="1691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xmlns=""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xmlns=""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xmlns=""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xmlns=""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xmlns=""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168122</xdr:rowOff>
    </xdr:from>
    <xdr:to>
      <xdr:col>85</xdr:col>
      <xdr:colOff>127000</xdr:colOff>
      <xdr:row>38</xdr:row>
      <xdr:rowOff>24181</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5481300" y="6511772"/>
          <a:ext cx="8382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xmlns=""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169761</xdr:rowOff>
    </xdr:from>
    <xdr:to>
      <xdr:col>81</xdr:col>
      <xdr:colOff>50800</xdr:colOff>
      <xdr:row>38</xdr:row>
      <xdr:rowOff>24181</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a:off x="14592300" y="6513411"/>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102095</xdr:rowOff>
    </xdr:from>
    <xdr:to>
      <xdr:col>76</xdr:col>
      <xdr:colOff>114300</xdr:colOff>
      <xdr:row>37</xdr:row>
      <xdr:rowOff>169761</xdr:rowOff>
    </xdr:to>
    <xdr:cxnSp macro="">
      <xdr:nvCxnSpPr>
        <xdr:cNvPr id="537" name="直線コネクタ 536">
          <a:extLst>
            <a:ext uri="{FF2B5EF4-FFF2-40B4-BE49-F238E27FC236}">
              <a16:creationId xmlns:a16="http://schemas.microsoft.com/office/drawing/2014/main" xmlns="" id="{00000000-0008-0000-0700-000019020000}"/>
            </a:ext>
          </a:extLst>
        </xdr:cNvPr>
        <xdr:cNvCxnSpPr/>
      </xdr:nvCxnSpPr>
      <xdr:spPr>
        <a:xfrm>
          <a:off x="13703300" y="6445745"/>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xmlns=""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102095</xdr:rowOff>
    </xdr:from>
    <xdr:to>
      <xdr:col>71</xdr:col>
      <xdr:colOff>177800</xdr:colOff>
      <xdr:row>38</xdr:row>
      <xdr:rowOff>28677</xdr:rowOff>
    </xdr:to>
    <xdr:cxnSp macro="">
      <xdr:nvCxnSpPr>
        <xdr:cNvPr id="540" name="直線コネクタ 539">
          <a:extLst>
            <a:ext uri="{FF2B5EF4-FFF2-40B4-BE49-F238E27FC236}">
              <a16:creationId xmlns:a16="http://schemas.microsoft.com/office/drawing/2014/main" xmlns="" id="{00000000-0008-0000-0700-00001C020000}"/>
            </a:ext>
          </a:extLst>
        </xdr:cNvPr>
        <xdr:cNvCxnSpPr/>
      </xdr:nvCxnSpPr>
      <xdr:spPr>
        <a:xfrm flipV="1">
          <a:off x="12814300" y="6445745"/>
          <a:ext cx="889000" cy="9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xmlns=""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xmlns=""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117323</xdr:rowOff>
    </xdr:from>
    <xdr:to>
      <xdr:col>85</xdr:col>
      <xdr:colOff>177800</xdr:colOff>
      <xdr:row>38</xdr:row>
      <xdr:rowOff>47473</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6268700" y="64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95750</xdr:rowOff>
    </xdr:from>
    <xdr:ext cx="534377" cy="259045"/>
    <xdr:sp macro="" textlink="">
      <xdr:nvSpPr>
        <xdr:cNvPr id="551" name="消防費該当値テキスト">
          <a:extLst>
            <a:ext uri="{FF2B5EF4-FFF2-40B4-BE49-F238E27FC236}">
              <a16:creationId xmlns:a16="http://schemas.microsoft.com/office/drawing/2014/main" xmlns="" id="{00000000-0008-0000-0700-000027020000}"/>
            </a:ext>
          </a:extLst>
        </xdr:cNvPr>
        <xdr:cNvSpPr txBox="1"/>
      </xdr:nvSpPr>
      <xdr:spPr>
        <a:xfrm>
          <a:off x="16370300"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144831</xdr:rowOff>
    </xdr:from>
    <xdr:to>
      <xdr:col>81</xdr:col>
      <xdr:colOff>101600</xdr:colOff>
      <xdr:row>38</xdr:row>
      <xdr:rowOff>74981</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5430500" y="64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66108</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5214111" y="658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118961</xdr:rowOff>
    </xdr:from>
    <xdr:to>
      <xdr:col>76</xdr:col>
      <xdr:colOff>165100</xdr:colOff>
      <xdr:row>38</xdr:row>
      <xdr:rowOff>49111</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4541500" y="64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40238</xdr:rowOff>
    </xdr:from>
    <xdr:ext cx="534377"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4325111" y="655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51295</xdr:rowOff>
    </xdr:from>
    <xdr:to>
      <xdr:col>72</xdr:col>
      <xdr:colOff>38100</xdr:colOff>
      <xdr:row>37</xdr:row>
      <xdr:rowOff>152895</xdr:rowOff>
    </xdr:to>
    <xdr:sp macro="" textlink="">
      <xdr:nvSpPr>
        <xdr:cNvPr id="556" name="楕円 555">
          <a:extLst>
            <a:ext uri="{FF2B5EF4-FFF2-40B4-BE49-F238E27FC236}">
              <a16:creationId xmlns:a16="http://schemas.microsoft.com/office/drawing/2014/main" xmlns="" id="{00000000-0008-0000-0700-00002C020000}"/>
            </a:ext>
          </a:extLst>
        </xdr:cNvPr>
        <xdr:cNvSpPr/>
      </xdr:nvSpPr>
      <xdr:spPr>
        <a:xfrm>
          <a:off x="13652500" y="63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169422</xdr:rowOff>
    </xdr:from>
    <xdr:ext cx="534377"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3436111" y="61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149327</xdr:rowOff>
    </xdr:from>
    <xdr:to>
      <xdr:col>67</xdr:col>
      <xdr:colOff>101600</xdr:colOff>
      <xdr:row>38</xdr:row>
      <xdr:rowOff>79477</xdr:rowOff>
    </xdr:to>
    <xdr:sp macro="" textlink="">
      <xdr:nvSpPr>
        <xdr:cNvPr id="558" name="楕円 557">
          <a:extLst>
            <a:ext uri="{FF2B5EF4-FFF2-40B4-BE49-F238E27FC236}">
              <a16:creationId xmlns:a16="http://schemas.microsoft.com/office/drawing/2014/main" xmlns="" id="{00000000-0008-0000-0700-00002E020000}"/>
            </a:ext>
          </a:extLst>
        </xdr:cNvPr>
        <xdr:cNvSpPr/>
      </xdr:nvSpPr>
      <xdr:spPr>
        <a:xfrm>
          <a:off x="12763500" y="64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70604</xdr:rowOff>
    </xdr:from>
    <xdr:ext cx="534377"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547111" y="658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xmlns=""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xmlns=""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xmlns=""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xmlns=""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xmlns=""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151620</xdr:rowOff>
    </xdr:from>
    <xdr:to>
      <xdr:col>85</xdr:col>
      <xdr:colOff>127000</xdr:colOff>
      <xdr:row>59</xdr:row>
      <xdr:rowOff>84999</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flipV="1">
          <a:off x="15481300" y="10095720"/>
          <a:ext cx="8382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a:extLst>
            <a:ext uri="{FF2B5EF4-FFF2-40B4-BE49-F238E27FC236}">
              <a16:creationId xmlns:a16="http://schemas.microsoft.com/office/drawing/2014/main" xmlns="" id="{00000000-0008-0000-0700-000050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84999</xdr:rowOff>
    </xdr:from>
    <xdr:to>
      <xdr:col>81</xdr:col>
      <xdr:colOff>50800</xdr:colOff>
      <xdr:row>59</xdr:row>
      <xdr:rowOff>109699</xdr:rowOff>
    </xdr:to>
    <xdr:cxnSp macro="">
      <xdr:nvCxnSpPr>
        <xdr:cNvPr id="594" name="直線コネクタ 593">
          <a:extLst>
            <a:ext uri="{FF2B5EF4-FFF2-40B4-BE49-F238E27FC236}">
              <a16:creationId xmlns:a16="http://schemas.microsoft.com/office/drawing/2014/main" xmlns="" id="{00000000-0008-0000-0700-000052020000}"/>
            </a:ext>
          </a:extLst>
        </xdr:cNvPr>
        <xdr:cNvCxnSpPr/>
      </xdr:nvCxnSpPr>
      <xdr:spPr>
        <a:xfrm flipV="1">
          <a:off x="14592300" y="10200549"/>
          <a:ext cx="889000" cy="2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63152</xdr:rowOff>
    </xdr:from>
    <xdr:to>
      <xdr:col>76</xdr:col>
      <xdr:colOff>114300</xdr:colOff>
      <xdr:row>59</xdr:row>
      <xdr:rowOff>109699</xdr:rowOff>
    </xdr:to>
    <xdr:cxnSp macro="">
      <xdr:nvCxnSpPr>
        <xdr:cNvPr id="597" name="直線コネクタ 596">
          <a:extLst>
            <a:ext uri="{FF2B5EF4-FFF2-40B4-BE49-F238E27FC236}">
              <a16:creationId xmlns:a16="http://schemas.microsoft.com/office/drawing/2014/main" xmlns="" id="{00000000-0008-0000-0700-000055020000}"/>
            </a:ext>
          </a:extLst>
        </xdr:cNvPr>
        <xdr:cNvCxnSpPr/>
      </xdr:nvCxnSpPr>
      <xdr:spPr>
        <a:xfrm>
          <a:off x="13703300" y="10178702"/>
          <a:ext cx="889000" cy="4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xmlns=""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51722</xdr:rowOff>
    </xdr:from>
    <xdr:to>
      <xdr:col>71</xdr:col>
      <xdr:colOff>177800</xdr:colOff>
      <xdr:row>59</xdr:row>
      <xdr:rowOff>63152</xdr:rowOff>
    </xdr:to>
    <xdr:cxnSp macro="">
      <xdr:nvCxnSpPr>
        <xdr:cNvPr id="600" name="直線コネクタ 599">
          <a:extLst>
            <a:ext uri="{FF2B5EF4-FFF2-40B4-BE49-F238E27FC236}">
              <a16:creationId xmlns:a16="http://schemas.microsoft.com/office/drawing/2014/main" xmlns="" id="{00000000-0008-0000-0700-000058020000}"/>
            </a:ext>
          </a:extLst>
        </xdr:cNvPr>
        <xdr:cNvCxnSpPr/>
      </xdr:nvCxnSpPr>
      <xdr:spPr>
        <a:xfrm>
          <a:off x="12814300" y="1016727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xmlns=""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xmlns=""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100820</xdr:rowOff>
    </xdr:from>
    <xdr:to>
      <xdr:col>85</xdr:col>
      <xdr:colOff>177800</xdr:colOff>
      <xdr:row>59</xdr:row>
      <xdr:rowOff>30970</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6268700" y="100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79247</xdr:rowOff>
    </xdr:from>
    <xdr:ext cx="534377" cy="259045"/>
    <xdr:sp macro="" textlink="">
      <xdr:nvSpPr>
        <xdr:cNvPr id="611" name="教育費該当値テキスト">
          <a:extLst>
            <a:ext uri="{FF2B5EF4-FFF2-40B4-BE49-F238E27FC236}">
              <a16:creationId xmlns:a16="http://schemas.microsoft.com/office/drawing/2014/main" xmlns="" id="{00000000-0008-0000-0700-000063020000}"/>
            </a:ext>
          </a:extLst>
        </xdr:cNvPr>
        <xdr:cNvSpPr txBox="1"/>
      </xdr:nvSpPr>
      <xdr:spPr>
        <a:xfrm>
          <a:off x="16370300" y="100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34199</xdr:rowOff>
    </xdr:from>
    <xdr:to>
      <xdr:col>81</xdr:col>
      <xdr:colOff>101600</xdr:colOff>
      <xdr:row>59</xdr:row>
      <xdr:rowOff>135799</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5430500" y="1014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126926</xdr:rowOff>
    </xdr:from>
    <xdr:ext cx="534377"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5214111" y="1024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58899</xdr:rowOff>
    </xdr:from>
    <xdr:to>
      <xdr:col>76</xdr:col>
      <xdr:colOff>165100</xdr:colOff>
      <xdr:row>59</xdr:row>
      <xdr:rowOff>160499</xdr:rowOff>
    </xdr:to>
    <xdr:sp macro="" textlink="">
      <xdr:nvSpPr>
        <xdr:cNvPr id="614" name="楕円 613">
          <a:extLst>
            <a:ext uri="{FF2B5EF4-FFF2-40B4-BE49-F238E27FC236}">
              <a16:creationId xmlns:a16="http://schemas.microsoft.com/office/drawing/2014/main" xmlns="" id="{00000000-0008-0000-0700-000066020000}"/>
            </a:ext>
          </a:extLst>
        </xdr:cNvPr>
        <xdr:cNvSpPr/>
      </xdr:nvSpPr>
      <xdr:spPr>
        <a:xfrm>
          <a:off x="14541500" y="1017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151626</xdr:rowOff>
    </xdr:from>
    <xdr:ext cx="534377"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4325111" y="1026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12352</xdr:rowOff>
    </xdr:from>
    <xdr:to>
      <xdr:col>72</xdr:col>
      <xdr:colOff>38100</xdr:colOff>
      <xdr:row>59</xdr:row>
      <xdr:rowOff>113952</xdr:rowOff>
    </xdr:to>
    <xdr:sp macro="" textlink="">
      <xdr:nvSpPr>
        <xdr:cNvPr id="616" name="楕円 615">
          <a:extLst>
            <a:ext uri="{FF2B5EF4-FFF2-40B4-BE49-F238E27FC236}">
              <a16:creationId xmlns:a16="http://schemas.microsoft.com/office/drawing/2014/main" xmlns="" id="{00000000-0008-0000-0700-000068020000}"/>
            </a:ext>
          </a:extLst>
        </xdr:cNvPr>
        <xdr:cNvSpPr/>
      </xdr:nvSpPr>
      <xdr:spPr>
        <a:xfrm>
          <a:off x="13652500" y="101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105079</xdr:rowOff>
    </xdr:from>
    <xdr:ext cx="534377"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3436111" y="1022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922</xdr:rowOff>
    </xdr:from>
    <xdr:to>
      <xdr:col>67</xdr:col>
      <xdr:colOff>101600</xdr:colOff>
      <xdr:row>59</xdr:row>
      <xdr:rowOff>102522</xdr:rowOff>
    </xdr:to>
    <xdr:sp macro="" textlink="">
      <xdr:nvSpPr>
        <xdr:cNvPr id="618" name="楕円 617">
          <a:extLst>
            <a:ext uri="{FF2B5EF4-FFF2-40B4-BE49-F238E27FC236}">
              <a16:creationId xmlns:a16="http://schemas.microsoft.com/office/drawing/2014/main" xmlns="" id="{00000000-0008-0000-0700-00006A020000}"/>
            </a:ext>
          </a:extLst>
        </xdr:cNvPr>
        <xdr:cNvSpPr/>
      </xdr:nvSpPr>
      <xdr:spPr>
        <a:xfrm>
          <a:off x="12763500" y="101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93649</xdr:rowOff>
    </xdr:from>
    <xdr:ext cx="534377"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547111" y="102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xmlns=""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xmlns=""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xmlns=""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xmlns=""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xmlns=""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xmlns=""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xmlns="" id="{00000000-0008-0000-0700-00008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xmlns=""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xmlns="" id="{00000000-0008-0000-0700-00008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xmlns=""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xmlns="" id="{00000000-0008-0000-0700-00009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xmlns=""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xmlns=""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xmlns=""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xmlns=""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xmlns=""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xmlns=""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xmlns=""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xmlns=""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xmlns=""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xmlns=""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xmlns=""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140843</xdr:rowOff>
    </xdr:from>
    <xdr:to>
      <xdr:col>85</xdr:col>
      <xdr:colOff>127000</xdr:colOff>
      <xdr:row>96</xdr:row>
      <xdr:rowOff>152133</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flipV="1">
          <a:off x="15481300" y="16600043"/>
          <a:ext cx="838200" cy="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a:extLst>
            <a:ext uri="{FF2B5EF4-FFF2-40B4-BE49-F238E27FC236}">
              <a16:creationId xmlns:a16="http://schemas.microsoft.com/office/drawing/2014/main" xmlns="" id="{00000000-0008-0000-0700-0000C2020000}"/>
            </a:ext>
          </a:extLst>
        </xdr:cNvPr>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134989</xdr:rowOff>
    </xdr:from>
    <xdr:to>
      <xdr:col>81</xdr:col>
      <xdr:colOff>50800</xdr:colOff>
      <xdr:row>96</xdr:row>
      <xdr:rowOff>152133</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a:off x="14592300" y="16594189"/>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130835</xdr:rowOff>
    </xdr:from>
    <xdr:to>
      <xdr:col>76</xdr:col>
      <xdr:colOff>114300</xdr:colOff>
      <xdr:row>96</xdr:row>
      <xdr:rowOff>134989</xdr:rowOff>
    </xdr:to>
    <xdr:cxnSp macro="">
      <xdr:nvCxnSpPr>
        <xdr:cNvPr id="711" name="直線コネクタ 710">
          <a:extLst>
            <a:ext uri="{FF2B5EF4-FFF2-40B4-BE49-F238E27FC236}">
              <a16:creationId xmlns:a16="http://schemas.microsoft.com/office/drawing/2014/main" xmlns="" id="{00000000-0008-0000-0700-0000C7020000}"/>
            </a:ext>
          </a:extLst>
        </xdr:cNvPr>
        <xdr:cNvCxnSpPr/>
      </xdr:nvCxnSpPr>
      <xdr:spPr>
        <a:xfrm>
          <a:off x="13703300" y="16590035"/>
          <a:ext cx="8890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xmlns=""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130835</xdr:rowOff>
    </xdr:from>
    <xdr:to>
      <xdr:col>71</xdr:col>
      <xdr:colOff>177800</xdr:colOff>
      <xdr:row>96</xdr:row>
      <xdr:rowOff>136283</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flipV="1">
          <a:off x="12814300" y="16590035"/>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xmlns=""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xmlns=""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90043</xdr:rowOff>
    </xdr:from>
    <xdr:to>
      <xdr:col>85</xdr:col>
      <xdr:colOff>177800</xdr:colOff>
      <xdr:row>97</xdr:row>
      <xdr:rowOff>20193</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6268700" y="165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112920</xdr:rowOff>
    </xdr:from>
    <xdr:ext cx="534377" cy="259045"/>
    <xdr:sp macro="" textlink="">
      <xdr:nvSpPr>
        <xdr:cNvPr id="725" name="公債費該当値テキスト">
          <a:extLst>
            <a:ext uri="{FF2B5EF4-FFF2-40B4-BE49-F238E27FC236}">
              <a16:creationId xmlns:a16="http://schemas.microsoft.com/office/drawing/2014/main" xmlns="" id="{00000000-0008-0000-0700-0000D5020000}"/>
            </a:ext>
          </a:extLst>
        </xdr:cNvPr>
        <xdr:cNvSpPr txBox="1"/>
      </xdr:nvSpPr>
      <xdr:spPr>
        <a:xfrm>
          <a:off x="16370300" y="164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101333</xdr:rowOff>
    </xdr:from>
    <xdr:to>
      <xdr:col>81</xdr:col>
      <xdr:colOff>101600</xdr:colOff>
      <xdr:row>97</xdr:row>
      <xdr:rowOff>31483</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5430500" y="165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22610</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5214111" y="1665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84189</xdr:rowOff>
    </xdr:from>
    <xdr:to>
      <xdr:col>76</xdr:col>
      <xdr:colOff>165100</xdr:colOff>
      <xdr:row>97</xdr:row>
      <xdr:rowOff>14339</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4541500" y="1654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30866</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4325111" y="1631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80035</xdr:rowOff>
    </xdr:from>
    <xdr:to>
      <xdr:col>72</xdr:col>
      <xdr:colOff>38100</xdr:colOff>
      <xdr:row>97</xdr:row>
      <xdr:rowOff>10185</xdr:rowOff>
    </xdr:to>
    <xdr:sp macro="" textlink="">
      <xdr:nvSpPr>
        <xdr:cNvPr id="730" name="楕円 729">
          <a:extLst>
            <a:ext uri="{FF2B5EF4-FFF2-40B4-BE49-F238E27FC236}">
              <a16:creationId xmlns:a16="http://schemas.microsoft.com/office/drawing/2014/main" xmlns="" id="{00000000-0008-0000-0700-0000DA020000}"/>
            </a:ext>
          </a:extLst>
        </xdr:cNvPr>
        <xdr:cNvSpPr/>
      </xdr:nvSpPr>
      <xdr:spPr>
        <a:xfrm>
          <a:off x="13652500" y="1653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26712</xdr:rowOff>
    </xdr:from>
    <xdr:ext cx="534377"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3436111" y="163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85483</xdr:rowOff>
    </xdr:from>
    <xdr:to>
      <xdr:col>67</xdr:col>
      <xdr:colOff>101600</xdr:colOff>
      <xdr:row>97</xdr:row>
      <xdr:rowOff>15633</xdr:rowOff>
    </xdr:to>
    <xdr:sp macro="" textlink="">
      <xdr:nvSpPr>
        <xdr:cNvPr id="732" name="楕円 731">
          <a:extLst>
            <a:ext uri="{FF2B5EF4-FFF2-40B4-BE49-F238E27FC236}">
              <a16:creationId xmlns:a16="http://schemas.microsoft.com/office/drawing/2014/main" xmlns="" id="{00000000-0008-0000-0700-0000DC020000}"/>
            </a:ext>
          </a:extLst>
        </xdr:cNvPr>
        <xdr:cNvSpPr/>
      </xdr:nvSpPr>
      <xdr:spPr>
        <a:xfrm>
          <a:off x="12763500" y="165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32160</xdr:rowOff>
    </xdr:from>
    <xdr:ext cx="534377"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2547111" y="163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xmlns=""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xmlns=""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xmlns=""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xmlns=""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xmlns=""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xmlns=""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xmlns=""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xmlns=""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xmlns=""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xmlns=""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xmlns=""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xmlns=""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xmlns=""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xmlns=""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xmlns=""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xmlns=""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xmlns=""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xmlns=""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xmlns=""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xmlns=""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xmlns=""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xmlns=""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認定こども園や放課後児童クラブの整備を行ったため増加した。今後も保育所の改築が控えていることや全国的な傾向と同様に社会保障関係経費の増加等が見込まれる。また、教育費は、令和元年度から令和３年度にかけて中学校の改築を行う予定となっており、今後も増加することが見込まれる。</a:t>
          </a:r>
        </a:p>
        <a:p>
          <a:r>
            <a:rPr kumimoji="1" lang="ja-JP" altLang="en-US" sz="1300">
              <a:latin typeface="ＭＳ Ｐゴシック" panose="020B0600070205080204" pitchFamily="50" charset="-128"/>
              <a:ea typeface="ＭＳ Ｐゴシック" panose="020B0600070205080204" pitchFamily="50" charset="-128"/>
            </a:rPr>
            <a:t>　全体的には類似団体平均と比べて低い水準の項目が多いが、厳しい状況が続く見込みとなっている。今後も適正な運営に努め、経費の抑制を行っていく。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財政調整基金残高は前年比較でほぼ同額で推移しており、実質収支比率は平均して５％前後と健全な数値を維持している。</a:t>
          </a:r>
        </a:p>
        <a:p>
          <a:r>
            <a:rPr kumimoji="1" lang="ja-JP" altLang="en-US" sz="1400">
              <a:latin typeface="ＭＳ ゴシック" pitchFamily="49" charset="-128"/>
              <a:ea typeface="ＭＳ ゴシック" pitchFamily="49" charset="-128"/>
            </a:rPr>
            <a:t>　実質単年度収支については、前年度に続いて基金積立金よりも取崩し額の方が多くなるマイナス値となったが、事務事業の見直しなど行政改革を推進し、健全な財政運営に努めていく。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全ての会計において健全な運営を継続し黒字となっているため、連結実質赤字比率は黒字の状態で推移している。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11599819</v>
      </c>
      <c r="BO4" s="431"/>
      <c r="BP4" s="431"/>
      <c r="BQ4" s="431"/>
      <c r="BR4" s="431"/>
      <c r="BS4" s="431"/>
      <c r="BT4" s="431"/>
      <c r="BU4" s="432"/>
      <c r="BV4" s="430">
        <v>10293462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4.3</v>
      </c>
      <c r="CU4" s="437"/>
      <c r="CV4" s="437"/>
      <c r="CW4" s="437"/>
      <c r="CX4" s="437"/>
      <c r="CY4" s="437"/>
      <c r="CZ4" s="437"/>
      <c r="DA4" s="438"/>
      <c r="DB4" s="436">
        <v>4.7</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11248745</v>
      </c>
      <c r="BO5" s="468"/>
      <c r="BP5" s="468"/>
      <c r="BQ5" s="468"/>
      <c r="BR5" s="468"/>
      <c r="BS5" s="468"/>
      <c r="BT5" s="468"/>
      <c r="BU5" s="469"/>
      <c r="BV5" s="467">
        <v>9944187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89.5</v>
      </c>
      <c r="CU5" s="465"/>
      <c r="CV5" s="465"/>
      <c r="CW5" s="465"/>
      <c r="CX5" s="465"/>
      <c r="CY5" s="465"/>
      <c r="CZ5" s="465"/>
      <c r="DA5" s="466"/>
      <c r="DB5" s="464">
        <v>87.5</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351074</v>
      </c>
      <c r="BO6" s="468"/>
      <c r="BP6" s="468"/>
      <c r="BQ6" s="468"/>
      <c r="BR6" s="468"/>
      <c r="BS6" s="468"/>
      <c r="BT6" s="468"/>
      <c r="BU6" s="469"/>
      <c r="BV6" s="467">
        <v>349275</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95.4</v>
      </c>
      <c r="CU6" s="505"/>
      <c r="CV6" s="505"/>
      <c r="CW6" s="505"/>
      <c r="CX6" s="505"/>
      <c r="CY6" s="505"/>
      <c r="CZ6" s="505"/>
      <c r="DA6" s="506"/>
      <c r="DB6" s="504">
        <v>94.1</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60085</v>
      </c>
      <c r="BO7" s="468"/>
      <c r="BP7" s="468"/>
      <c r="BQ7" s="468"/>
      <c r="BR7" s="468"/>
      <c r="BS7" s="468"/>
      <c r="BT7" s="468"/>
      <c r="BU7" s="469"/>
      <c r="BV7" s="467">
        <v>38890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6690877</v>
      </c>
      <c r="CU7" s="468"/>
      <c r="CV7" s="468"/>
      <c r="CW7" s="468"/>
      <c r="CX7" s="468"/>
      <c r="CY7" s="468"/>
      <c r="CZ7" s="468"/>
      <c r="DA7" s="469"/>
      <c r="DB7" s="467">
        <v>6674608</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290989</v>
      </c>
      <c r="BO8" s="468"/>
      <c r="BP8" s="468"/>
      <c r="BQ8" s="468"/>
      <c r="BR8" s="468"/>
      <c r="BS8" s="468"/>
      <c r="BT8" s="468"/>
      <c r="BU8" s="469"/>
      <c r="BV8" s="467">
        <v>310385</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0.77</v>
      </c>
      <c r="CU8" s="508"/>
      <c r="CV8" s="508"/>
      <c r="CW8" s="508"/>
      <c r="CX8" s="508"/>
      <c r="CY8" s="508"/>
      <c r="CZ8" s="508"/>
      <c r="DA8" s="509"/>
      <c r="DB8" s="507">
        <v>0.78</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30064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-19396</v>
      </c>
      <c r="BO9" s="468"/>
      <c r="BP9" s="468"/>
      <c r="BQ9" s="468"/>
      <c r="BR9" s="468"/>
      <c r="BS9" s="468"/>
      <c r="BT9" s="468"/>
      <c r="BU9" s="469"/>
      <c r="BV9" s="467">
        <v>17004</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13.1</v>
      </c>
      <c r="CU9" s="465"/>
      <c r="CV9" s="465"/>
      <c r="CW9" s="465"/>
      <c r="CX9" s="465"/>
      <c r="CY9" s="465"/>
      <c r="CZ9" s="465"/>
      <c r="DA9" s="466"/>
      <c r="DB9" s="464">
        <v>13</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30359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102</v>
      </c>
      <c r="AV10" s="500"/>
      <c r="AW10" s="500"/>
      <c r="AX10" s="500"/>
      <c r="AY10" s="501" t="s">
        <v>120</v>
      </c>
      <c r="AZ10" s="502"/>
      <c r="BA10" s="502"/>
      <c r="BB10" s="502"/>
      <c r="BC10" s="502"/>
      <c r="BD10" s="502"/>
      <c r="BE10" s="502"/>
      <c r="BF10" s="502"/>
      <c r="BG10" s="502"/>
      <c r="BH10" s="502"/>
      <c r="BI10" s="502"/>
      <c r="BJ10" s="502"/>
      <c r="BK10" s="502"/>
      <c r="BL10" s="502"/>
      <c r="BM10" s="503"/>
      <c r="BN10" s="467">
        <v>155327</v>
      </c>
      <c r="BO10" s="468"/>
      <c r="BP10" s="468"/>
      <c r="BQ10" s="468"/>
      <c r="BR10" s="468"/>
      <c r="BS10" s="468"/>
      <c r="BT10" s="468"/>
      <c r="BU10" s="469"/>
      <c r="BV10" s="467">
        <v>146839</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c r="A12" s="187"/>
      <c r="B12" s="527" t="s">
        <v>130</v>
      </c>
      <c r="C12" s="528"/>
      <c r="D12" s="528"/>
      <c r="E12" s="528"/>
      <c r="F12" s="528"/>
      <c r="G12" s="528"/>
      <c r="H12" s="528"/>
      <c r="I12" s="528"/>
      <c r="J12" s="528"/>
      <c r="K12" s="529"/>
      <c r="L12" s="536" t="s">
        <v>131</v>
      </c>
      <c r="M12" s="537"/>
      <c r="N12" s="537"/>
      <c r="O12" s="537"/>
      <c r="P12" s="537"/>
      <c r="Q12" s="538"/>
      <c r="R12" s="539">
        <v>30668</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94</v>
      </c>
      <c r="AV12" s="500"/>
      <c r="AW12" s="500"/>
      <c r="AX12" s="500"/>
      <c r="AY12" s="501" t="s">
        <v>135</v>
      </c>
      <c r="AZ12" s="502"/>
      <c r="BA12" s="502"/>
      <c r="BB12" s="502"/>
      <c r="BC12" s="502"/>
      <c r="BD12" s="502"/>
      <c r="BE12" s="502"/>
      <c r="BF12" s="502"/>
      <c r="BG12" s="502"/>
      <c r="BH12" s="502"/>
      <c r="BI12" s="502"/>
      <c r="BJ12" s="502"/>
      <c r="BK12" s="502"/>
      <c r="BL12" s="502"/>
      <c r="BM12" s="503"/>
      <c r="BN12" s="467">
        <v>234000</v>
      </c>
      <c r="BO12" s="468"/>
      <c r="BP12" s="468"/>
      <c r="BQ12" s="468"/>
      <c r="BR12" s="468"/>
      <c r="BS12" s="468"/>
      <c r="BT12" s="468"/>
      <c r="BU12" s="469"/>
      <c r="BV12" s="467">
        <v>180000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139</v>
      </c>
      <c r="N13" s="559"/>
      <c r="O13" s="559"/>
      <c r="P13" s="559"/>
      <c r="Q13" s="560"/>
      <c r="R13" s="551">
        <v>30527</v>
      </c>
      <c r="S13" s="552"/>
      <c r="T13" s="552"/>
      <c r="U13" s="552"/>
      <c r="V13" s="553"/>
      <c r="W13" s="483" t="s">
        <v>140</v>
      </c>
      <c r="X13" s="484"/>
      <c r="Y13" s="484"/>
      <c r="Z13" s="484"/>
      <c r="AA13" s="484"/>
      <c r="AB13" s="474"/>
      <c r="AC13" s="518">
        <v>781</v>
      </c>
      <c r="AD13" s="519"/>
      <c r="AE13" s="519"/>
      <c r="AF13" s="519"/>
      <c r="AG13" s="561"/>
      <c r="AH13" s="518">
        <v>885</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-98069</v>
      </c>
      <c r="BO13" s="468"/>
      <c r="BP13" s="468"/>
      <c r="BQ13" s="468"/>
      <c r="BR13" s="468"/>
      <c r="BS13" s="468"/>
      <c r="BT13" s="468"/>
      <c r="BU13" s="469"/>
      <c r="BV13" s="467">
        <v>-16157</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8.6999999999999993</v>
      </c>
      <c r="CU13" s="465"/>
      <c r="CV13" s="465"/>
      <c r="CW13" s="465"/>
      <c r="CX13" s="465"/>
      <c r="CY13" s="465"/>
      <c r="CZ13" s="465"/>
      <c r="DA13" s="466"/>
      <c r="DB13" s="464">
        <v>9</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145</v>
      </c>
      <c r="M14" s="549"/>
      <c r="N14" s="549"/>
      <c r="O14" s="549"/>
      <c r="P14" s="549"/>
      <c r="Q14" s="550"/>
      <c r="R14" s="551">
        <v>30913</v>
      </c>
      <c r="S14" s="552"/>
      <c r="T14" s="552"/>
      <c r="U14" s="552"/>
      <c r="V14" s="553"/>
      <c r="W14" s="457"/>
      <c r="X14" s="458"/>
      <c r="Y14" s="458"/>
      <c r="Z14" s="458"/>
      <c r="AA14" s="458"/>
      <c r="AB14" s="447"/>
      <c r="AC14" s="554">
        <v>5.7</v>
      </c>
      <c r="AD14" s="555"/>
      <c r="AE14" s="555"/>
      <c r="AF14" s="555"/>
      <c r="AG14" s="556"/>
      <c r="AH14" s="554">
        <v>6.4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116.6</v>
      </c>
      <c r="CU14" s="566"/>
      <c r="CV14" s="566"/>
      <c r="CW14" s="566"/>
      <c r="CX14" s="566"/>
      <c r="CY14" s="566"/>
      <c r="CZ14" s="566"/>
      <c r="DA14" s="567"/>
      <c r="DB14" s="565">
        <v>79.099999999999994</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147</v>
      </c>
      <c r="N15" s="559"/>
      <c r="O15" s="559"/>
      <c r="P15" s="559"/>
      <c r="Q15" s="560"/>
      <c r="R15" s="551">
        <v>30787</v>
      </c>
      <c r="S15" s="552"/>
      <c r="T15" s="552"/>
      <c r="U15" s="552"/>
      <c r="V15" s="553"/>
      <c r="W15" s="483" t="s">
        <v>148</v>
      </c>
      <c r="X15" s="484"/>
      <c r="Y15" s="484"/>
      <c r="Z15" s="484"/>
      <c r="AA15" s="484"/>
      <c r="AB15" s="474"/>
      <c r="AC15" s="518">
        <v>3663</v>
      </c>
      <c r="AD15" s="519"/>
      <c r="AE15" s="519"/>
      <c r="AF15" s="519"/>
      <c r="AG15" s="561"/>
      <c r="AH15" s="518">
        <v>3846</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3959371</v>
      </c>
      <c r="BO15" s="431"/>
      <c r="BP15" s="431"/>
      <c r="BQ15" s="431"/>
      <c r="BR15" s="431"/>
      <c r="BS15" s="431"/>
      <c r="BT15" s="431"/>
      <c r="BU15" s="432"/>
      <c r="BV15" s="430">
        <v>3933313</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26.8</v>
      </c>
      <c r="AD16" s="555"/>
      <c r="AE16" s="555"/>
      <c r="AF16" s="555"/>
      <c r="AG16" s="556"/>
      <c r="AH16" s="554">
        <v>27.9</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5155014</v>
      </c>
      <c r="BO16" s="468"/>
      <c r="BP16" s="468"/>
      <c r="BQ16" s="468"/>
      <c r="BR16" s="468"/>
      <c r="BS16" s="468"/>
      <c r="BT16" s="468"/>
      <c r="BU16" s="469"/>
      <c r="BV16" s="467">
        <v>5090751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154</v>
      </c>
      <c r="N17" s="575"/>
      <c r="O17" s="575"/>
      <c r="P17" s="575"/>
      <c r="Q17" s="576"/>
      <c r="R17" s="571" t="s">
        <v>152</v>
      </c>
      <c r="S17" s="572"/>
      <c r="T17" s="572"/>
      <c r="U17" s="572"/>
      <c r="V17" s="573"/>
      <c r="W17" s="483" t="s">
        <v>155</v>
      </c>
      <c r="X17" s="484"/>
      <c r="Y17" s="484"/>
      <c r="Z17" s="484"/>
      <c r="AA17" s="484"/>
      <c r="AB17" s="474"/>
      <c r="AC17" s="518">
        <v>9235</v>
      </c>
      <c r="AD17" s="519"/>
      <c r="AE17" s="519"/>
      <c r="AF17" s="519"/>
      <c r="AG17" s="561"/>
      <c r="AH17" s="518">
        <v>9078</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5080533</v>
      </c>
      <c r="BO17" s="468"/>
      <c r="BP17" s="468"/>
      <c r="BQ17" s="468"/>
      <c r="BR17" s="468"/>
      <c r="BS17" s="468"/>
      <c r="BT17" s="468"/>
      <c r="BU17" s="469"/>
      <c r="BV17" s="467">
        <v>5039763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157</v>
      </c>
      <c r="C18" s="510"/>
      <c r="D18" s="510"/>
      <c r="E18" s="582"/>
      <c r="F18" s="582"/>
      <c r="G18" s="582"/>
      <c r="H18" s="582"/>
      <c r="I18" s="582"/>
      <c r="J18" s="582"/>
      <c r="K18" s="582"/>
      <c r="L18" s="583">
        <v>20.41</v>
      </c>
      <c r="M18" s="583"/>
      <c r="N18" s="583"/>
      <c r="O18" s="583"/>
      <c r="P18" s="583"/>
      <c r="Q18" s="583"/>
      <c r="R18" s="584"/>
      <c r="S18" s="584"/>
      <c r="T18" s="584"/>
      <c r="U18" s="584"/>
      <c r="V18" s="585"/>
      <c r="W18" s="485"/>
      <c r="X18" s="486"/>
      <c r="Y18" s="486"/>
      <c r="Z18" s="486"/>
      <c r="AA18" s="486"/>
      <c r="AB18" s="477"/>
      <c r="AC18" s="586">
        <v>67.5</v>
      </c>
      <c r="AD18" s="587"/>
      <c r="AE18" s="587"/>
      <c r="AF18" s="587"/>
      <c r="AG18" s="588"/>
      <c r="AH18" s="586">
        <v>65.7</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6174534</v>
      </c>
      <c r="BO18" s="468"/>
      <c r="BP18" s="468"/>
      <c r="BQ18" s="468"/>
      <c r="BR18" s="468"/>
      <c r="BS18" s="468"/>
      <c r="BT18" s="468"/>
      <c r="BU18" s="469"/>
      <c r="BV18" s="467">
        <v>6034728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159</v>
      </c>
      <c r="C19" s="510"/>
      <c r="D19" s="510"/>
      <c r="E19" s="582"/>
      <c r="F19" s="582"/>
      <c r="G19" s="582"/>
      <c r="H19" s="582"/>
      <c r="I19" s="582"/>
      <c r="J19" s="582"/>
      <c r="K19" s="582"/>
      <c r="L19" s="590">
        <v>1473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7723697</v>
      </c>
      <c r="BO19" s="468"/>
      <c r="BP19" s="468"/>
      <c r="BQ19" s="468"/>
      <c r="BR19" s="468"/>
      <c r="BS19" s="468"/>
      <c r="BT19" s="468"/>
      <c r="BU19" s="469"/>
      <c r="BV19" s="467">
        <v>7619743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161</v>
      </c>
      <c r="C20" s="510"/>
      <c r="D20" s="510"/>
      <c r="E20" s="582"/>
      <c r="F20" s="582"/>
      <c r="G20" s="582"/>
      <c r="H20" s="582"/>
      <c r="I20" s="582"/>
      <c r="J20" s="582"/>
      <c r="K20" s="582"/>
      <c r="L20" s="590">
        <v>11525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11477131</v>
      </c>
      <c r="BO23" s="468"/>
      <c r="BP23" s="468"/>
      <c r="BQ23" s="468"/>
      <c r="BR23" s="468"/>
      <c r="BS23" s="468"/>
      <c r="BT23" s="468"/>
      <c r="BU23" s="469"/>
      <c r="BV23" s="467">
        <v>11072244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170</v>
      </c>
      <c r="F24" s="497"/>
      <c r="G24" s="497"/>
      <c r="H24" s="497"/>
      <c r="I24" s="497"/>
      <c r="J24" s="497"/>
      <c r="K24" s="498"/>
      <c r="L24" s="518">
        <v>1</v>
      </c>
      <c r="M24" s="519"/>
      <c r="N24" s="519"/>
      <c r="O24" s="519"/>
      <c r="P24" s="561"/>
      <c r="Q24" s="518">
        <v>8640</v>
      </c>
      <c r="R24" s="519"/>
      <c r="S24" s="519"/>
      <c r="T24" s="519"/>
      <c r="U24" s="519"/>
      <c r="V24" s="561"/>
      <c r="W24" s="620"/>
      <c r="X24" s="608"/>
      <c r="Y24" s="609"/>
      <c r="Z24" s="517" t="s">
        <v>171</v>
      </c>
      <c r="AA24" s="497"/>
      <c r="AB24" s="497"/>
      <c r="AC24" s="497"/>
      <c r="AD24" s="497"/>
      <c r="AE24" s="497"/>
      <c r="AF24" s="497"/>
      <c r="AG24" s="498"/>
      <c r="AH24" s="518">
        <v>182</v>
      </c>
      <c r="AI24" s="519"/>
      <c r="AJ24" s="519"/>
      <c r="AK24" s="519"/>
      <c r="AL24" s="561"/>
      <c r="AM24" s="518">
        <v>555828</v>
      </c>
      <c r="AN24" s="519"/>
      <c r="AO24" s="519"/>
      <c r="AP24" s="519"/>
      <c r="AQ24" s="519"/>
      <c r="AR24" s="561"/>
      <c r="AS24" s="518">
        <v>3054</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10410253</v>
      </c>
      <c r="BO24" s="468"/>
      <c r="BP24" s="468"/>
      <c r="BQ24" s="468"/>
      <c r="BR24" s="468"/>
      <c r="BS24" s="468"/>
      <c r="BT24" s="468"/>
      <c r="BU24" s="469"/>
      <c r="BV24" s="467">
        <v>10326150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173</v>
      </c>
      <c r="F25" s="497"/>
      <c r="G25" s="497"/>
      <c r="H25" s="497"/>
      <c r="I25" s="497"/>
      <c r="J25" s="497"/>
      <c r="K25" s="498"/>
      <c r="L25" s="518">
        <v>2</v>
      </c>
      <c r="M25" s="519"/>
      <c r="N25" s="519"/>
      <c r="O25" s="519"/>
      <c r="P25" s="561"/>
      <c r="Q25" s="518">
        <v>6860</v>
      </c>
      <c r="R25" s="519"/>
      <c r="S25" s="519"/>
      <c r="T25" s="519"/>
      <c r="U25" s="519"/>
      <c r="V25" s="561"/>
      <c r="W25" s="620"/>
      <c r="X25" s="608"/>
      <c r="Y25" s="609"/>
      <c r="Z25" s="517" t="s">
        <v>174</v>
      </c>
      <c r="AA25" s="497"/>
      <c r="AB25" s="497"/>
      <c r="AC25" s="497"/>
      <c r="AD25" s="497"/>
      <c r="AE25" s="497"/>
      <c r="AF25" s="497"/>
      <c r="AG25" s="498"/>
      <c r="AH25" s="518" t="s">
        <v>137</v>
      </c>
      <c r="AI25" s="519"/>
      <c r="AJ25" s="519"/>
      <c r="AK25" s="519"/>
      <c r="AL25" s="561"/>
      <c r="AM25" s="518" t="s">
        <v>138</v>
      </c>
      <c r="AN25" s="519"/>
      <c r="AO25" s="519"/>
      <c r="AP25" s="519"/>
      <c r="AQ25" s="519"/>
      <c r="AR25" s="561"/>
      <c r="AS25" s="518" t="s">
        <v>137</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2124301</v>
      </c>
      <c r="BO25" s="431"/>
      <c r="BP25" s="431"/>
      <c r="BQ25" s="431"/>
      <c r="BR25" s="431"/>
      <c r="BS25" s="431"/>
      <c r="BT25" s="431"/>
      <c r="BU25" s="432"/>
      <c r="BV25" s="430">
        <v>733391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176</v>
      </c>
      <c r="F26" s="497"/>
      <c r="G26" s="497"/>
      <c r="H26" s="497"/>
      <c r="I26" s="497"/>
      <c r="J26" s="497"/>
      <c r="K26" s="498"/>
      <c r="L26" s="518">
        <v>1</v>
      </c>
      <c r="M26" s="519"/>
      <c r="N26" s="519"/>
      <c r="O26" s="519"/>
      <c r="P26" s="561"/>
      <c r="Q26" s="518">
        <v>6050</v>
      </c>
      <c r="R26" s="519"/>
      <c r="S26" s="519"/>
      <c r="T26" s="519"/>
      <c r="U26" s="519"/>
      <c r="V26" s="561"/>
      <c r="W26" s="620"/>
      <c r="X26" s="608"/>
      <c r="Y26" s="609"/>
      <c r="Z26" s="517" t="s">
        <v>177</v>
      </c>
      <c r="AA26" s="630"/>
      <c r="AB26" s="630"/>
      <c r="AC26" s="630"/>
      <c r="AD26" s="630"/>
      <c r="AE26" s="630"/>
      <c r="AF26" s="630"/>
      <c r="AG26" s="631"/>
      <c r="AH26" s="518">
        <v>3</v>
      </c>
      <c r="AI26" s="519"/>
      <c r="AJ26" s="519"/>
      <c r="AK26" s="519"/>
      <c r="AL26" s="561"/>
      <c r="AM26" s="518">
        <v>7797</v>
      </c>
      <c r="AN26" s="519"/>
      <c r="AO26" s="519"/>
      <c r="AP26" s="519"/>
      <c r="AQ26" s="519"/>
      <c r="AR26" s="561"/>
      <c r="AS26" s="518">
        <v>2599</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179</v>
      </c>
      <c r="F27" s="497"/>
      <c r="G27" s="497"/>
      <c r="H27" s="497"/>
      <c r="I27" s="497"/>
      <c r="J27" s="497"/>
      <c r="K27" s="498"/>
      <c r="L27" s="518">
        <v>1</v>
      </c>
      <c r="M27" s="519"/>
      <c r="N27" s="519"/>
      <c r="O27" s="519"/>
      <c r="P27" s="561"/>
      <c r="Q27" s="518">
        <v>3800</v>
      </c>
      <c r="R27" s="519"/>
      <c r="S27" s="519"/>
      <c r="T27" s="519"/>
      <c r="U27" s="519"/>
      <c r="V27" s="561"/>
      <c r="W27" s="620"/>
      <c r="X27" s="608"/>
      <c r="Y27" s="609"/>
      <c r="Z27" s="517" t="s">
        <v>180</v>
      </c>
      <c r="AA27" s="497"/>
      <c r="AB27" s="497"/>
      <c r="AC27" s="497"/>
      <c r="AD27" s="497"/>
      <c r="AE27" s="497"/>
      <c r="AF27" s="497"/>
      <c r="AG27" s="498"/>
      <c r="AH27" s="518">
        <v>8</v>
      </c>
      <c r="AI27" s="519"/>
      <c r="AJ27" s="519"/>
      <c r="AK27" s="519"/>
      <c r="AL27" s="561"/>
      <c r="AM27" s="518">
        <v>25212</v>
      </c>
      <c r="AN27" s="519"/>
      <c r="AO27" s="519"/>
      <c r="AP27" s="519"/>
      <c r="AQ27" s="519"/>
      <c r="AR27" s="561"/>
      <c r="AS27" s="518">
        <v>3152</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352809</v>
      </c>
      <c r="BO27" s="644"/>
      <c r="BP27" s="644"/>
      <c r="BQ27" s="644"/>
      <c r="BR27" s="644"/>
      <c r="BS27" s="644"/>
      <c r="BT27" s="644"/>
      <c r="BU27" s="645"/>
      <c r="BV27" s="643">
        <v>409189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182</v>
      </c>
      <c r="F28" s="497"/>
      <c r="G28" s="497"/>
      <c r="H28" s="497"/>
      <c r="I28" s="497"/>
      <c r="J28" s="497"/>
      <c r="K28" s="498"/>
      <c r="L28" s="518">
        <v>1</v>
      </c>
      <c r="M28" s="519"/>
      <c r="N28" s="519"/>
      <c r="O28" s="519"/>
      <c r="P28" s="561"/>
      <c r="Q28" s="518">
        <v>3100</v>
      </c>
      <c r="R28" s="519"/>
      <c r="S28" s="519"/>
      <c r="T28" s="519"/>
      <c r="U28" s="519"/>
      <c r="V28" s="561"/>
      <c r="W28" s="620"/>
      <c r="X28" s="608"/>
      <c r="Y28" s="609"/>
      <c r="Z28" s="517" t="s">
        <v>183</v>
      </c>
      <c r="AA28" s="497"/>
      <c r="AB28" s="497"/>
      <c r="AC28" s="497"/>
      <c r="AD28" s="497"/>
      <c r="AE28" s="497"/>
      <c r="AF28" s="497"/>
      <c r="AG28" s="498"/>
      <c r="AH28" s="518" t="s">
        <v>138</v>
      </c>
      <c r="AI28" s="519"/>
      <c r="AJ28" s="519"/>
      <c r="AK28" s="519"/>
      <c r="AL28" s="561"/>
      <c r="AM28" s="518" t="s">
        <v>137</v>
      </c>
      <c r="AN28" s="519"/>
      <c r="AO28" s="519"/>
      <c r="AP28" s="519"/>
      <c r="AQ28" s="519"/>
      <c r="AR28" s="561"/>
      <c r="AS28" s="518" t="s">
        <v>137</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678263</v>
      </c>
      <c r="BO28" s="431"/>
      <c r="BP28" s="431"/>
      <c r="BQ28" s="431"/>
      <c r="BR28" s="431"/>
      <c r="BS28" s="431"/>
      <c r="BT28" s="431"/>
      <c r="BU28" s="432"/>
      <c r="BV28" s="430">
        <v>756936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185</v>
      </c>
      <c r="F29" s="497"/>
      <c r="G29" s="497"/>
      <c r="H29" s="497"/>
      <c r="I29" s="497"/>
      <c r="J29" s="497"/>
      <c r="K29" s="498"/>
      <c r="L29" s="518">
        <v>12</v>
      </c>
      <c r="M29" s="519"/>
      <c r="N29" s="519"/>
      <c r="O29" s="519"/>
      <c r="P29" s="561"/>
      <c r="Q29" s="518">
        <v>2900</v>
      </c>
      <c r="R29" s="519"/>
      <c r="S29" s="519"/>
      <c r="T29" s="519"/>
      <c r="U29" s="519"/>
      <c r="V29" s="561"/>
      <c r="W29" s="621"/>
      <c r="X29" s="622"/>
      <c r="Y29" s="623"/>
      <c r="Z29" s="517" t="s">
        <v>186</v>
      </c>
      <c r="AA29" s="497"/>
      <c r="AB29" s="497"/>
      <c r="AC29" s="497"/>
      <c r="AD29" s="497"/>
      <c r="AE29" s="497"/>
      <c r="AF29" s="497"/>
      <c r="AG29" s="498"/>
      <c r="AH29" s="518">
        <v>190</v>
      </c>
      <c r="AI29" s="519"/>
      <c r="AJ29" s="519"/>
      <c r="AK29" s="519"/>
      <c r="AL29" s="561"/>
      <c r="AM29" s="518">
        <v>581040</v>
      </c>
      <c r="AN29" s="519"/>
      <c r="AO29" s="519"/>
      <c r="AP29" s="519"/>
      <c r="AQ29" s="519"/>
      <c r="AR29" s="561"/>
      <c r="AS29" s="518">
        <v>3058</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173442</v>
      </c>
      <c r="BO29" s="468"/>
      <c r="BP29" s="468"/>
      <c r="BQ29" s="468"/>
      <c r="BR29" s="468"/>
      <c r="BS29" s="468"/>
      <c r="BT29" s="468"/>
      <c r="BU29" s="469"/>
      <c r="BV29" s="467">
        <v>189679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94.7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570033</v>
      </c>
      <c r="BO30" s="644"/>
      <c r="BP30" s="644"/>
      <c r="BQ30" s="644"/>
      <c r="BR30" s="644"/>
      <c r="BS30" s="644"/>
      <c r="BT30" s="644"/>
      <c r="BU30" s="645"/>
      <c r="BV30" s="643">
        <v>566697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197</v>
      </c>
      <c r="X33" s="456"/>
      <c r="Y33" s="456"/>
      <c r="Z33" s="456"/>
      <c r="AA33" s="456"/>
      <c r="AB33" s="456"/>
      <c r="AC33" s="456"/>
      <c r="AD33" s="456"/>
      <c r="AE33" s="456"/>
      <c r="AF33" s="456"/>
      <c r="AG33" s="456"/>
      <c r="AH33" s="456"/>
      <c r="AI33" s="456"/>
      <c r="AJ33" s="456"/>
      <c r="AK33" s="456"/>
      <c r="AL33" s="216"/>
      <c r="AM33" s="491" t="s">
        <v>195</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195</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松山広域福祉施設事務組合（一般会計）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松前町土地開発公社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介護保険特別会計（保険事業勘定）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松山広域福祉施設事務組合（公営企業会計）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愛媛県市町総合事務組合（退職手当事業分）</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介護保険特別会計（介護サービス事業勘定）</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愛媛県市町総合事務組合（消防補償事業分）</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愛媛県市町総合事務組合（交通災害事業分）</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愛媛県市町総合事務組合（自治会館事業分）</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愛媛県市町総合事務組合（議員公務災害事業分）</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愛媛県市町総合事務組合（共通経費分）</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伊予市松前町共立衛生組合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伊予市・伊予郡養護老人ホーム組合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0N+vN6vMeM1qachhJ/XrZ4Q2uRDD1kMOsChSyoZu8MSV3OiElKK4THcqxSh7RGUoOL4eKBLcArLKjnii8iqnTQ==" saltValue="Jjw8QTZQWYH28vmzDQat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51" t="s">
        <v>558</v>
      </c>
      <c r="D34" s="1251"/>
      <c r="E34" s="1252"/>
      <c r="F34" s="32">
        <v>14.71</v>
      </c>
      <c r="G34" s="33">
        <v>15.5</v>
      </c>
      <c r="H34" s="33">
        <v>15.48</v>
      </c>
      <c r="I34" s="33">
        <v>15.67</v>
      </c>
      <c r="J34" s="34">
        <v>15.61</v>
      </c>
      <c r="K34" s="22"/>
      <c r="L34" s="22"/>
      <c r="M34" s="22"/>
      <c r="N34" s="22"/>
      <c r="O34" s="22"/>
      <c r="P34" s="22"/>
    </row>
    <row r="35" spans="1:16" ht="39" customHeight="1">
      <c r="A35" s="22"/>
      <c r="B35" s="35"/>
      <c r="C35" s="1245" t="s">
        <v>559</v>
      </c>
      <c r="D35" s="1246"/>
      <c r="E35" s="1247"/>
      <c r="F35" s="36">
        <v>5.72</v>
      </c>
      <c r="G35" s="37">
        <v>5.18</v>
      </c>
      <c r="H35" s="37">
        <v>4.45</v>
      </c>
      <c r="I35" s="37">
        <v>4.6500000000000004</v>
      </c>
      <c r="J35" s="38">
        <v>4.34</v>
      </c>
      <c r="K35" s="22"/>
      <c r="L35" s="22"/>
      <c r="M35" s="22"/>
      <c r="N35" s="22"/>
      <c r="O35" s="22"/>
      <c r="P35" s="22"/>
    </row>
    <row r="36" spans="1:16" ht="39" customHeight="1">
      <c r="A36" s="22"/>
      <c r="B36" s="35"/>
      <c r="C36" s="1245" t="s">
        <v>560</v>
      </c>
      <c r="D36" s="1246"/>
      <c r="E36" s="1247"/>
      <c r="F36" s="36">
        <v>1.21</v>
      </c>
      <c r="G36" s="37">
        <v>3.71</v>
      </c>
      <c r="H36" s="37">
        <v>5.8</v>
      </c>
      <c r="I36" s="37">
        <v>5</v>
      </c>
      <c r="J36" s="38">
        <v>3.28</v>
      </c>
      <c r="K36" s="22"/>
      <c r="L36" s="22"/>
      <c r="M36" s="22"/>
      <c r="N36" s="22"/>
      <c r="O36" s="22"/>
      <c r="P36" s="22"/>
    </row>
    <row r="37" spans="1:16" ht="39" customHeight="1">
      <c r="A37" s="22"/>
      <c r="B37" s="35"/>
      <c r="C37" s="1245" t="s">
        <v>561</v>
      </c>
      <c r="D37" s="1246"/>
      <c r="E37" s="1247"/>
      <c r="F37" s="36">
        <v>1.72</v>
      </c>
      <c r="G37" s="37">
        <v>1.19</v>
      </c>
      <c r="H37" s="37">
        <v>1.27</v>
      </c>
      <c r="I37" s="37">
        <v>1.29</v>
      </c>
      <c r="J37" s="38">
        <v>1.19</v>
      </c>
      <c r="K37" s="22"/>
      <c r="L37" s="22"/>
      <c r="M37" s="22"/>
      <c r="N37" s="22"/>
      <c r="O37" s="22"/>
      <c r="P37" s="22"/>
    </row>
    <row r="38" spans="1:16" ht="39" customHeight="1">
      <c r="A38" s="22"/>
      <c r="B38" s="35"/>
      <c r="C38" s="1245" t="s">
        <v>562</v>
      </c>
      <c r="D38" s="1246"/>
      <c r="E38" s="1247"/>
      <c r="F38" s="36">
        <v>0.2</v>
      </c>
      <c r="G38" s="37">
        <v>0.16</v>
      </c>
      <c r="H38" s="37">
        <v>0.18</v>
      </c>
      <c r="I38" s="37">
        <v>7.0000000000000007E-2</v>
      </c>
      <c r="J38" s="38">
        <v>0.46</v>
      </c>
      <c r="K38" s="22"/>
      <c r="L38" s="22"/>
      <c r="M38" s="22"/>
      <c r="N38" s="22"/>
      <c r="O38" s="22"/>
      <c r="P38" s="22"/>
    </row>
    <row r="39" spans="1:16" ht="39" customHeight="1">
      <c r="A39" s="22"/>
      <c r="B39" s="35"/>
      <c r="C39" s="1245" t="s">
        <v>563</v>
      </c>
      <c r="D39" s="1246"/>
      <c r="E39" s="1247"/>
      <c r="F39" s="36">
        <v>0.31</v>
      </c>
      <c r="G39" s="37">
        <v>0.39</v>
      </c>
      <c r="H39" s="37">
        <v>0.33</v>
      </c>
      <c r="I39" s="37">
        <v>0.25</v>
      </c>
      <c r="J39" s="38">
        <v>0.24</v>
      </c>
      <c r="K39" s="22"/>
      <c r="L39" s="22"/>
      <c r="M39" s="22"/>
      <c r="N39" s="22"/>
      <c r="O39" s="22"/>
      <c r="P39" s="22"/>
    </row>
    <row r="40" spans="1:16" ht="39" customHeight="1">
      <c r="A40" s="22"/>
      <c r="B40" s="35"/>
      <c r="C40" s="1245" t="s">
        <v>564</v>
      </c>
      <c r="D40" s="1246"/>
      <c r="E40" s="1247"/>
      <c r="F40" s="36">
        <v>0.01</v>
      </c>
      <c r="G40" s="37">
        <v>0.01</v>
      </c>
      <c r="H40" s="37">
        <v>0.01</v>
      </c>
      <c r="I40" s="37">
        <v>0.01</v>
      </c>
      <c r="J40" s="38">
        <v>0.02</v>
      </c>
      <c r="K40" s="22"/>
      <c r="L40" s="22"/>
      <c r="M40" s="22"/>
      <c r="N40" s="22"/>
      <c r="O40" s="22"/>
      <c r="P40" s="22"/>
    </row>
    <row r="41" spans="1:16" ht="39" customHeight="1">
      <c r="A41" s="22"/>
      <c r="B41" s="35"/>
      <c r="C41" s="1245"/>
      <c r="D41" s="1246"/>
      <c r="E41" s="1247"/>
      <c r="F41" s="36"/>
      <c r="G41" s="37"/>
      <c r="H41" s="37"/>
      <c r="I41" s="37"/>
      <c r="J41" s="38"/>
      <c r="K41" s="22"/>
      <c r="L41" s="22"/>
      <c r="M41" s="22"/>
      <c r="N41" s="22"/>
      <c r="O41" s="22"/>
      <c r="P41" s="22"/>
    </row>
    <row r="42" spans="1:16" ht="39" customHeight="1">
      <c r="A42" s="22"/>
      <c r="B42" s="39"/>
      <c r="C42" s="1245" t="s">
        <v>565</v>
      </c>
      <c r="D42" s="1246"/>
      <c r="E42" s="1247"/>
      <c r="F42" s="36" t="s">
        <v>508</v>
      </c>
      <c r="G42" s="37" t="s">
        <v>508</v>
      </c>
      <c r="H42" s="37" t="s">
        <v>508</v>
      </c>
      <c r="I42" s="37" t="s">
        <v>508</v>
      </c>
      <c r="J42" s="38" t="s">
        <v>508</v>
      </c>
      <c r="K42" s="22"/>
      <c r="L42" s="22"/>
      <c r="M42" s="22"/>
      <c r="N42" s="22"/>
      <c r="O42" s="22"/>
      <c r="P42" s="22"/>
    </row>
    <row r="43" spans="1:16" ht="39" customHeight="1" thickBot="1">
      <c r="A43" s="22"/>
      <c r="B43" s="40"/>
      <c r="C43" s="1248" t="s">
        <v>566</v>
      </c>
      <c r="D43" s="1249"/>
      <c r="E43" s="1250"/>
      <c r="F43" s="41" t="s">
        <v>508</v>
      </c>
      <c r="G43" s="42" t="s">
        <v>508</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lXXFMfAUfygOdWtv9fSMkLPgKrh+GxVUY+Po+6056bhvqhHKnEceC0wR9EHVN5klKlKJyZg3BMt7EcunpDvnw==" saltValue="5JmiN1QMA8y4my9RPkSK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4" zoomScale="70" zoomScaleNormal="70" zoomScaleSheetLayoutView="55" workbookViewId="0">
      <selection activeCell="O45" sqref="O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53" t="s">
        <v>11</v>
      </c>
      <c r="C45" s="1254"/>
      <c r="D45" s="58"/>
      <c r="E45" s="1259" t="s">
        <v>12</v>
      </c>
      <c r="F45" s="1259"/>
      <c r="G45" s="1259"/>
      <c r="H45" s="1259"/>
      <c r="I45" s="1259"/>
      <c r="J45" s="1260"/>
      <c r="K45" s="59">
        <v>1001</v>
      </c>
      <c r="L45" s="60">
        <v>1041</v>
      </c>
      <c r="M45" s="60">
        <v>1031</v>
      </c>
      <c r="N45" s="60">
        <v>990</v>
      </c>
      <c r="O45" s="61">
        <v>1009</v>
      </c>
      <c r="P45" s="48"/>
      <c r="Q45" s="48"/>
      <c r="R45" s="48"/>
      <c r="S45" s="48"/>
      <c r="T45" s="48"/>
      <c r="U45" s="48"/>
    </row>
    <row r="46" spans="1:21" ht="30.75" customHeight="1">
      <c r="A46" s="48"/>
      <c r="B46" s="1255"/>
      <c r="C46" s="1256"/>
      <c r="D46" s="62"/>
      <c r="E46" s="1261" t="s">
        <v>13</v>
      </c>
      <c r="F46" s="1261"/>
      <c r="G46" s="1261"/>
      <c r="H46" s="1261"/>
      <c r="I46" s="1261"/>
      <c r="J46" s="1262"/>
      <c r="K46" s="63" t="s">
        <v>508</v>
      </c>
      <c r="L46" s="64" t="s">
        <v>508</v>
      </c>
      <c r="M46" s="64" t="s">
        <v>508</v>
      </c>
      <c r="N46" s="64" t="s">
        <v>508</v>
      </c>
      <c r="O46" s="65" t="s">
        <v>508</v>
      </c>
      <c r="P46" s="48"/>
      <c r="Q46" s="48"/>
      <c r="R46" s="48"/>
      <c r="S46" s="48"/>
      <c r="T46" s="48"/>
      <c r="U46" s="48"/>
    </row>
    <row r="47" spans="1:21" ht="30.75" customHeight="1">
      <c r="A47" s="48"/>
      <c r="B47" s="1255"/>
      <c r="C47" s="1256"/>
      <c r="D47" s="62"/>
      <c r="E47" s="1261" t="s">
        <v>14</v>
      </c>
      <c r="F47" s="1261"/>
      <c r="G47" s="1261"/>
      <c r="H47" s="1261"/>
      <c r="I47" s="1261"/>
      <c r="J47" s="1262"/>
      <c r="K47" s="63" t="s">
        <v>508</v>
      </c>
      <c r="L47" s="64" t="s">
        <v>508</v>
      </c>
      <c r="M47" s="64" t="s">
        <v>508</v>
      </c>
      <c r="N47" s="64" t="s">
        <v>508</v>
      </c>
      <c r="O47" s="65" t="s">
        <v>508</v>
      </c>
      <c r="P47" s="48"/>
      <c r="Q47" s="48"/>
      <c r="R47" s="48"/>
      <c r="S47" s="48"/>
      <c r="T47" s="48"/>
      <c r="U47" s="48"/>
    </row>
    <row r="48" spans="1:21" ht="30.75" customHeight="1">
      <c r="A48" s="48"/>
      <c r="B48" s="1255"/>
      <c r="C48" s="1256"/>
      <c r="D48" s="62"/>
      <c r="E48" s="1261" t="s">
        <v>15</v>
      </c>
      <c r="F48" s="1261"/>
      <c r="G48" s="1261"/>
      <c r="H48" s="1261"/>
      <c r="I48" s="1261"/>
      <c r="J48" s="1262"/>
      <c r="K48" s="63">
        <v>238</v>
      </c>
      <c r="L48" s="64">
        <v>253</v>
      </c>
      <c r="M48" s="64">
        <v>260</v>
      </c>
      <c r="N48" s="64">
        <v>261</v>
      </c>
      <c r="O48" s="65">
        <v>257</v>
      </c>
      <c r="P48" s="48"/>
      <c r="Q48" s="48"/>
      <c r="R48" s="48"/>
      <c r="S48" s="48"/>
      <c r="T48" s="48"/>
      <c r="U48" s="48"/>
    </row>
    <row r="49" spans="1:21" ht="30.75" customHeight="1">
      <c r="A49" s="48"/>
      <c r="B49" s="1255"/>
      <c r="C49" s="1256"/>
      <c r="D49" s="62"/>
      <c r="E49" s="1261" t="s">
        <v>16</v>
      </c>
      <c r="F49" s="1261"/>
      <c r="G49" s="1261"/>
      <c r="H49" s="1261"/>
      <c r="I49" s="1261"/>
      <c r="J49" s="1262"/>
      <c r="K49" s="63">
        <v>55</v>
      </c>
      <c r="L49" s="64">
        <v>48</v>
      </c>
      <c r="M49" s="64">
        <v>49</v>
      </c>
      <c r="N49" s="64">
        <v>51</v>
      </c>
      <c r="O49" s="65">
        <v>59</v>
      </c>
      <c r="P49" s="48"/>
      <c r="Q49" s="48"/>
      <c r="R49" s="48"/>
      <c r="S49" s="48"/>
      <c r="T49" s="48"/>
      <c r="U49" s="48"/>
    </row>
    <row r="50" spans="1:21" ht="30.75" customHeight="1">
      <c r="A50" s="48"/>
      <c r="B50" s="1255"/>
      <c r="C50" s="1256"/>
      <c r="D50" s="62"/>
      <c r="E50" s="1261" t="s">
        <v>17</v>
      </c>
      <c r="F50" s="1261"/>
      <c r="G50" s="1261"/>
      <c r="H50" s="1261"/>
      <c r="I50" s="1261"/>
      <c r="J50" s="1262"/>
      <c r="K50" s="63" t="s">
        <v>508</v>
      </c>
      <c r="L50" s="64" t="s">
        <v>508</v>
      </c>
      <c r="M50" s="64" t="s">
        <v>508</v>
      </c>
      <c r="N50" s="64" t="s">
        <v>508</v>
      </c>
      <c r="O50" s="65" t="s">
        <v>508</v>
      </c>
      <c r="P50" s="48"/>
      <c r="Q50" s="48"/>
      <c r="R50" s="48"/>
      <c r="S50" s="48"/>
      <c r="T50" s="48"/>
      <c r="U50" s="48"/>
    </row>
    <row r="51" spans="1:21" ht="30.75" customHeight="1">
      <c r="A51" s="48"/>
      <c r="B51" s="1257"/>
      <c r="C51" s="1258"/>
      <c r="D51" s="66"/>
      <c r="E51" s="1261" t="s">
        <v>18</v>
      </c>
      <c r="F51" s="1261"/>
      <c r="G51" s="1261"/>
      <c r="H51" s="1261"/>
      <c r="I51" s="1261"/>
      <c r="J51" s="1262"/>
      <c r="K51" s="63">
        <v>0</v>
      </c>
      <c r="L51" s="64">
        <v>0</v>
      </c>
      <c r="M51" s="64" t="s">
        <v>508</v>
      </c>
      <c r="N51" s="64" t="s">
        <v>508</v>
      </c>
      <c r="O51" s="65">
        <v>0</v>
      </c>
      <c r="P51" s="48"/>
      <c r="Q51" s="48"/>
      <c r="R51" s="48"/>
      <c r="S51" s="48"/>
      <c r="T51" s="48"/>
      <c r="U51" s="48"/>
    </row>
    <row r="52" spans="1:21" ht="30.75" customHeight="1">
      <c r="A52" s="48"/>
      <c r="B52" s="1263" t="s">
        <v>19</v>
      </c>
      <c r="C52" s="1264"/>
      <c r="D52" s="66"/>
      <c r="E52" s="1261" t="s">
        <v>20</v>
      </c>
      <c r="F52" s="1261"/>
      <c r="G52" s="1261"/>
      <c r="H52" s="1261"/>
      <c r="I52" s="1261"/>
      <c r="J52" s="1262"/>
      <c r="K52" s="63">
        <v>799</v>
      </c>
      <c r="L52" s="64">
        <v>802</v>
      </c>
      <c r="M52" s="64">
        <v>791</v>
      </c>
      <c r="N52" s="64">
        <v>828</v>
      </c>
      <c r="O52" s="65">
        <v>819</v>
      </c>
      <c r="P52" s="48"/>
      <c r="Q52" s="48"/>
      <c r="R52" s="48"/>
      <c r="S52" s="48"/>
      <c r="T52" s="48"/>
      <c r="U52" s="48"/>
    </row>
    <row r="53" spans="1:21" ht="30.75" customHeight="1" thickBot="1">
      <c r="A53" s="48"/>
      <c r="B53" s="1265" t="s">
        <v>21</v>
      </c>
      <c r="C53" s="1266"/>
      <c r="D53" s="67"/>
      <c r="E53" s="1267" t="s">
        <v>22</v>
      </c>
      <c r="F53" s="1267"/>
      <c r="G53" s="1267"/>
      <c r="H53" s="1267"/>
      <c r="I53" s="1267"/>
      <c r="J53" s="1268"/>
      <c r="K53" s="68">
        <v>495</v>
      </c>
      <c r="L53" s="69">
        <v>540</v>
      </c>
      <c r="M53" s="69">
        <v>549</v>
      </c>
      <c r="N53" s="69">
        <v>474</v>
      </c>
      <c r="O53" s="70">
        <v>506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c r="B57" s="1269" t="s">
        <v>25</v>
      </c>
      <c r="C57" s="1270"/>
      <c r="D57" s="1273" t="s">
        <v>26</v>
      </c>
      <c r="E57" s="1274"/>
      <c r="F57" s="1274"/>
      <c r="G57" s="1274"/>
      <c r="H57" s="1274"/>
      <c r="I57" s="1274"/>
      <c r="J57" s="1275"/>
      <c r="K57" s="83" t="s">
        <v>508</v>
      </c>
      <c r="L57" s="84" t="s">
        <v>508</v>
      </c>
      <c r="M57" s="84" t="s">
        <v>508</v>
      </c>
      <c r="N57" s="84" t="s">
        <v>508</v>
      </c>
      <c r="O57" s="85" t="s">
        <v>508</v>
      </c>
    </row>
    <row r="58" spans="1:21" ht="31.5" customHeight="1" thickBot="1">
      <c r="B58" s="1271"/>
      <c r="C58" s="1272"/>
      <c r="D58" s="1276" t="s">
        <v>27</v>
      </c>
      <c r="E58" s="1277"/>
      <c r="F58" s="1277"/>
      <c r="G58" s="1277"/>
      <c r="H58" s="1277"/>
      <c r="I58" s="1277"/>
      <c r="J58" s="1278"/>
      <c r="K58" s="86" t="s">
        <v>508</v>
      </c>
      <c r="L58" s="87" t="s">
        <v>508</v>
      </c>
      <c r="M58" s="87" t="s">
        <v>508</v>
      </c>
      <c r="N58" s="87" t="s">
        <v>508</v>
      </c>
      <c r="O58" s="88" t="s">
        <v>508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RgScJOSU/y8BUNqExVaXEaCaAq47XtQaf7CYTGfHEb97WTT8kb+XJwWwBKN6dbZiGOL6t26zUtBLiZzqXjB7g==" saltValue="4eXgvi21ShO3rNGeiBLg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23" zoomScale="80" zoomScaleNormal="80" zoomScaleSheetLayoutView="100" workbookViewId="0">
      <selection activeCell="J50" sqref="J50"/>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550</v>
      </c>
      <c r="J40" s="100" t="s">
        <v>551</v>
      </c>
      <c r="K40" s="100" t="s">
        <v>552</v>
      </c>
      <c r="L40" s="100" t="s">
        <v>553</v>
      </c>
      <c r="M40" s="101" t="s">
        <v>554</v>
      </c>
    </row>
    <row r="41" spans="2:13" ht="27.75" customHeight="1">
      <c r="B41" s="1279" t="s">
        <v>30</v>
      </c>
      <c r="C41" s="1280"/>
      <c r="D41" s="102"/>
      <c r="E41" s="1285" t="s">
        <v>31</v>
      </c>
      <c r="F41" s="1285"/>
      <c r="G41" s="1285"/>
      <c r="H41" s="1286"/>
      <c r="I41" s="103">
        <v>10780</v>
      </c>
      <c r="J41" s="104">
        <v>10974</v>
      </c>
      <c r="K41" s="104">
        <v>11066</v>
      </c>
      <c r="L41" s="104">
        <v>11072</v>
      </c>
      <c r="M41" s="105">
        <v>11477</v>
      </c>
    </row>
    <row r="42" spans="2:13" ht="27.75" customHeight="1">
      <c r="B42" s="1281"/>
      <c r="C42" s="1282"/>
      <c r="D42" s="106"/>
      <c r="E42" s="1287" t="s">
        <v>32</v>
      </c>
      <c r="F42" s="1287"/>
      <c r="G42" s="1287"/>
      <c r="H42" s="1288"/>
      <c r="I42" s="107" t="s">
        <v>508</v>
      </c>
      <c r="J42" s="108" t="s">
        <v>508</v>
      </c>
      <c r="K42" s="108" t="s">
        <v>508</v>
      </c>
      <c r="L42" s="108" t="s">
        <v>508</v>
      </c>
      <c r="M42" s="109">
        <v>1955</v>
      </c>
    </row>
    <row r="43" spans="2:13" ht="27.75" customHeight="1">
      <c r="B43" s="1281"/>
      <c r="C43" s="1282"/>
      <c r="D43" s="106"/>
      <c r="E43" s="1287" t="s">
        <v>33</v>
      </c>
      <c r="F43" s="1287"/>
      <c r="G43" s="1287"/>
      <c r="H43" s="1288"/>
      <c r="I43" s="107">
        <v>4225</v>
      </c>
      <c r="J43" s="108">
        <v>4232</v>
      </c>
      <c r="K43" s="108">
        <v>4231</v>
      </c>
      <c r="L43" s="108">
        <v>4182</v>
      </c>
      <c r="M43" s="109">
        <v>3931</v>
      </c>
    </row>
    <row r="44" spans="2:13" ht="27.75" customHeight="1">
      <c r="B44" s="1281"/>
      <c r="C44" s="1282"/>
      <c r="D44" s="106"/>
      <c r="E44" s="1287" t="s">
        <v>34</v>
      </c>
      <c r="F44" s="1287"/>
      <c r="G44" s="1287"/>
      <c r="H44" s="1288"/>
      <c r="I44" s="107">
        <v>629</v>
      </c>
      <c r="J44" s="108">
        <v>577</v>
      </c>
      <c r="K44" s="108">
        <v>541</v>
      </c>
      <c r="L44" s="108">
        <v>531</v>
      </c>
      <c r="M44" s="109">
        <v>494</v>
      </c>
    </row>
    <row r="45" spans="2:13" ht="27.75" customHeight="1">
      <c r="B45" s="1281"/>
      <c r="C45" s="1282"/>
      <c r="D45" s="106"/>
      <c r="E45" s="1287" t="s">
        <v>35</v>
      </c>
      <c r="F45" s="1287"/>
      <c r="G45" s="1287"/>
      <c r="H45" s="1288"/>
      <c r="I45" s="107">
        <v>886</v>
      </c>
      <c r="J45" s="108">
        <v>806</v>
      </c>
      <c r="K45" s="108">
        <v>751</v>
      </c>
      <c r="L45" s="108">
        <v>682</v>
      </c>
      <c r="M45" s="109">
        <v>612</v>
      </c>
    </row>
    <row r="46" spans="2:13" ht="27.75" customHeight="1">
      <c r="B46" s="1281"/>
      <c r="C46" s="1282"/>
      <c r="D46" s="110"/>
      <c r="E46" s="1287" t="s">
        <v>36</v>
      </c>
      <c r="F46" s="1287"/>
      <c r="G46" s="1287"/>
      <c r="H46" s="1288"/>
      <c r="I46" s="107" t="s">
        <v>508</v>
      </c>
      <c r="J46" s="108" t="s">
        <v>508</v>
      </c>
      <c r="K46" s="108" t="s">
        <v>508</v>
      </c>
      <c r="L46" s="108" t="s">
        <v>508</v>
      </c>
      <c r="M46" s="109" t="s">
        <v>508</v>
      </c>
    </row>
    <row r="47" spans="2:13" ht="27.75" customHeight="1">
      <c r="B47" s="1281"/>
      <c r="C47" s="1282"/>
      <c r="D47" s="111"/>
      <c r="E47" s="1289" t="s">
        <v>37</v>
      </c>
      <c r="F47" s="1290"/>
      <c r="G47" s="1290"/>
      <c r="H47" s="1291"/>
      <c r="I47" s="107" t="s">
        <v>508</v>
      </c>
      <c r="J47" s="108" t="s">
        <v>508</v>
      </c>
      <c r="K47" s="108" t="s">
        <v>508</v>
      </c>
      <c r="L47" s="108" t="s">
        <v>508</v>
      </c>
      <c r="M47" s="109" t="s">
        <v>508</v>
      </c>
    </row>
    <row r="48" spans="2:13" ht="27.75" customHeight="1">
      <c r="B48" s="1281"/>
      <c r="C48" s="1282"/>
      <c r="D48" s="106"/>
      <c r="E48" s="1287" t="s">
        <v>38</v>
      </c>
      <c r="F48" s="1287"/>
      <c r="G48" s="1287"/>
      <c r="H48" s="1288"/>
      <c r="I48" s="107" t="s">
        <v>508</v>
      </c>
      <c r="J48" s="108" t="s">
        <v>508</v>
      </c>
      <c r="K48" s="108" t="s">
        <v>508</v>
      </c>
      <c r="L48" s="108" t="s">
        <v>508</v>
      </c>
      <c r="M48" s="109" t="s">
        <v>508</v>
      </c>
    </row>
    <row r="49" spans="2:13" ht="27.75" customHeight="1">
      <c r="B49" s="1283"/>
      <c r="C49" s="1284"/>
      <c r="D49" s="106"/>
      <c r="E49" s="1287" t="s">
        <v>39</v>
      </c>
      <c r="F49" s="1287"/>
      <c r="G49" s="1287"/>
      <c r="H49" s="1288"/>
      <c r="I49" s="107" t="s">
        <v>508</v>
      </c>
      <c r="J49" s="108" t="s">
        <v>508</v>
      </c>
      <c r="K49" s="108" t="s">
        <v>508</v>
      </c>
      <c r="L49" s="108" t="s">
        <v>508</v>
      </c>
      <c r="M49" s="109" t="s">
        <v>508</v>
      </c>
    </row>
    <row r="50" spans="2:13" ht="27.75" customHeight="1">
      <c r="B50" s="1292" t="s">
        <v>40</v>
      </c>
      <c r="C50" s="1293"/>
      <c r="D50" s="112"/>
      <c r="E50" s="1287" t="s">
        <v>41</v>
      </c>
      <c r="F50" s="1287"/>
      <c r="G50" s="1287"/>
      <c r="H50" s="1288"/>
      <c r="I50" s="107">
        <v>2069</v>
      </c>
      <c r="J50" s="108">
        <v>2133</v>
      </c>
      <c r="K50" s="108">
        <v>2188</v>
      </c>
      <c r="L50" s="108">
        <v>2141</v>
      </c>
      <c r="M50" s="109">
        <v>1987</v>
      </c>
    </row>
    <row r="51" spans="2:13" ht="27.75" customHeight="1">
      <c r="B51" s="1281"/>
      <c r="C51" s="1282"/>
      <c r="D51" s="106"/>
      <c r="E51" s="1287" t="s">
        <v>42</v>
      </c>
      <c r="F51" s="1287"/>
      <c r="G51" s="1287"/>
      <c r="H51" s="1288"/>
      <c r="I51" s="107" t="s">
        <v>508</v>
      </c>
      <c r="J51" s="108" t="s">
        <v>508</v>
      </c>
      <c r="K51" s="108" t="s">
        <v>508</v>
      </c>
      <c r="L51" s="108" t="s">
        <v>508</v>
      </c>
      <c r="M51" s="109" t="s">
        <v>508</v>
      </c>
    </row>
    <row r="52" spans="2:13" ht="27.75" customHeight="1">
      <c r="B52" s="1283"/>
      <c r="C52" s="1284"/>
      <c r="D52" s="106"/>
      <c r="E52" s="1287" t="s">
        <v>43</v>
      </c>
      <c r="F52" s="1287"/>
      <c r="G52" s="1287"/>
      <c r="H52" s="1288"/>
      <c r="I52" s="107">
        <v>9792</v>
      </c>
      <c r="J52" s="108">
        <v>9800</v>
      </c>
      <c r="K52" s="108">
        <v>9850</v>
      </c>
      <c r="L52" s="108">
        <v>9696</v>
      </c>
      <c r="M52" s="109">
        <v>9630</v>
      </c>
    </row>
    <row r="53" spans="2:13" ht="27.75" customHeight="1" thickBot="1">
      <c r="B53" s="1294" t="s">
        <v>44</v>
      </c>
      <c r="C53" s="1295"/>
      <c r="D53" s="113"/>
      <c r="E53" s="1296" t="s">
        <v>45</v>
      </c>
      <c r="F53" s="1296"/>
      <c r="G53" s="1296"/>
      <c r="H53" s="1297"/>
      <c r="I53" s="114">
        <v>4659</v>
      </c>
      <c r="J53" s="115">
        <v>4656</v>
      </c>
      <c r="K53" s="115">
        <v>4551</v>
      </c>
      <c r="L53" s="115">
        <v>4630</v>
      </c>
      <c r="M53" s="116">
        <v>6852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u9z+uND+IcBBCuKulKyji67oEu8qYk9X43Ez/Pk6fvzMHgXnxFZ9h6xcntPFMqkPr9nN/e5GbEdXvW3QhlS/g==" saltValue="iHRcaq3eGmaOhb5JOque6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49" zoomScale="70" zoomScaleNormal="70" zoomScaleSheetLayoutView="100" workbookViewId="0">
      <selection activeCell="J63" sqref="J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552</v>
      </c>
      <c r="G54" s="125" t="s">
        <v>553</v>
      </c>
      <c r="H54" s="126" t="s">
        <v>554</v>
      </c>
    </row>
    <row r="55" spans="2:8" ht="52.5" customHeight="1">
      <c r="B55" s="127"/>
      <c r="C55" s="1306" t="s">
        <v>48</v>
      </c>
      <c r="D55" s="1306"/>
      <c r="E55" s="1307"/>
      <c r="F55" s="128">
        <v>790</v>
      </c>
      <c r="G55" s="128">
        <v>757</v>
      </c>
      <c r="H55" s="129">
        <v>678</v>
      </c>
    </row>
    <row r="56" spans="2:8" ht="52.5" customHeight="1">
      <c r="B56" s="130"/>
      <c r="C56" s="1308" t="s">
        <v>49</v>
      </c>
      <c r="D56" s="1308"/>
      <c r="E56" s="1309"/>
      <c r="F56" s="131">
        <v>205</v>
      </c>
      <c r="G56" s="131">
        <v>190</v>
      </c>
      <c r="H56" s="132">
        <v>173</v>
      </c>
    </row>
    <row r="57" spans="2:8" ht="53.25" customHeight="1">
      <c r="B57" s="130"/>
      <c r="C57" s="1310" t="s">
        <v>50</v>
      </c>
      <c r="D57" s="1310"/>
      <c r="E57" s="1311"/>
      <c r="F57" s="133">
        <v>545</v>
      </c>
      <c r="G57" s="133">
        <v>567</v>
      </c>
      <c r="H57" s="134">
        <v>570</v>
      </c>
    </row>
    <row r="58" spans="2:8" ht="45.75" customHeight="1">
      <c r="B58" s="135"/>
      <c r="C58" s="1298" t="s">
        <v>590</v>
      </c>
      <c r="D58" s="1299"/>
      <c r="E58" s="1300"/>
      <c r="F58" s="136">
        <v>309</v>
      </c>
      <c r="G58" s="136">
        <v>300</v>
      </c>
      <c r="H58" s="137">
        <v>288</v>
      </c>
    </row>
    <row r="59" spans="2:8" ht="45.75" customHeight="1">
      <c r="B59" s="135"/>
      <c r="C59" s="1298" t="s">
        <v>592</v>
      </c>
      <c r="D59" s="1299"/>
      <c r="E59" s="1300"/>
      <c r="F59" s="136">
        <v>176</v>
      </c>
      <c r="G59" s="136">
        <v>176</v>
      </c>
      <c r="H59" s="137">
        <v>160</v>
      </c>
    </row>
    <row r="60" spans="2:8" ht="45.75" customHeight="1">
      <c r="B60" s="135"/>
      <c r="C60" s="1298" t="s">
        <v>591</v>
      </c>
      <c r="D60" s="1299"/>
      <c r="E60" s="1300"/>
      <c r="F60" s="136">
        <v>60</v>
      </c>
      <c r="G60" s="136">
        <v>90</v>
      </c>
      <c r="H60" s="137">
        <v>120</v>
      </c>
    </row>
    <row r="61" spans="2:8" ht="45.75" customHeight="1">
      <c r="B61" s="135"/>
      <c r="C61" s="1298" t="s">
        <v>593</v>
      </c>
      <c r="D61" s="1299"/>
      <c r="E61" s="1300"/>
      <c r="F61" s="136">
        <v>0</v>
      </c>
      <c r="G61" s="136">
        <v>0</v>
      </c>
      <c r="H61" s="137">
        <v>1</v>
      </c>
    </row>
    <row r="62" spans="2:8" ht="45.75" customHeight="1" thickBot="1">
      <c r="B62" s="138"/>
      <c r="C62" s="1301" t="s">
        <v>594</v>
      </c>
      <c r="D62" s="1302"/>
      <c r="E62" s="1303"/>
      <c r="F62" s="139"/>
      <c r="G62" s="139"/>
      <c r="H62" s="140"/>
    </row>
    <row r="63" spans="2:8" ht="52.5" customHeight="1" thickBot="1">
      <c r="B63" s="141"/>
      <c r="C63" s="1304" t="s">
        <v>51</v>
      </c>
      <c r="D63" s="1304"/>
      <c r="E63" s="1305"/>
      <c r="F63" s="142">
        <v>1541</v>
      </c>
      <c r="G63" s="142">
        <v>1513</v>
      </c>
      <c r="H63" s="143">
        <v>1422</v>
      </c>
    </row>
    <row r="64" spans="2:8" ht="15" customHeight="1"/>
  </sheetData>
  <sheetProtection algorithmName="SHA-512" hashValue="qy1KgP6dM4M0CDewKqt+9AAclBBmTk/3dbtYM8ktRcWufx7As6OeAVRkHeRe5wH3tAZlNwwI1GCiOBVGiAI2Sw==" saltValue="AHxN3U0n/JSChC0+2e9n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3" zoomScaleNormal="100" zoomScaleSheetLayoutView="55" workbookViewId="0">
      <selection activeCell="AN65" sqref="AN65:DC69"/>
    </sheetView>
  </sheetViews>
  <sheetFormatPr defaultColWidth="0" defaultRowHeight="0" customHeight="1" zeroHeight="1"/>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423"/>
      <c r="B1" s="422"/>
      <c r="DD1" s="386"/>
      <c r="DE1" s="386"/>
    </row>
    <row r="2" spans="1:143" ht="25.5" customHeight="1">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ht="13.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ht="13.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c r="DD19" s="386"/>
      <c r="DE19" s="386"/>
    </row>
    <row r="20" spans="1:351" ht="13.5">
      <c r="DD20" s="386"/>
      <c r="DE20" s="386"/>
    </row>
    <row r="21" spans="1:351" ht="17.2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c r="B22" s="387"/>
      <c r="MM22" s="418"/>
    </row>
    <row r="23" spans="1:351" ht="13.5">
      <c r="B23" s="387"/>
    </row>
    <row r="24" spans="1:351" ht="13.5">
      <c r="B24" s="387"/>
    </row>
    <row r="25" spans="1:351" ht="13.5">
      <c r="B25" s="387"/>
    </row>
    <row r="26" spans="1:351" ht="13.5">
      <c r="B26" s="387"/>
    </row>
    <row r="27" spans="1:351" ht="13.5">
      <c r="B27" s="387"/>
    </row>
    <row r="28" spans="1:351" ht="13.5">
      <c r="B28" s="387"/>
    </row>
    <row r="29" spans="1:351" ht="13.5">
      <c r="B29" s="387"/>
    </row>
    <row r="30" spans="1:351" ht="13.5">
      <c r="B30" s="387"/>
    </row>
    <row r="31" spans="1:351" ht="13.5">
      <c r="B31" s="387"/>
    </row>
    <row r="32" spans="1:351" ht="13.5">
      <c r="B32" s="387"/>
    </row>
    <row r="33" spans="2:109" ht="13.5">
      <c r="B33" s="387"/>
    </row>
    <row r="34" spans="2:109" ht="13.5">
      <c r="B34" s="387"/>
    </row>
    <row r="35" spans="2:109" ht="13.5">
      <c r="B35" s="387"/>
    </row>
    <row r="36" spans="2:109" ht="13.5">
      <c r="B36" s="387"/>
    </row>
    <row r="37" spans="2:109" ht="13.5">
      <c r="B37" s="387"/>
    </row>
    <row r="38" spans="2:109" ht="13.5">
      <c r="B38" s="387"/>
    </row>
    <row r="39" spans="2:109" ht="13.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c r="B40" s="407"/>
      <c r="DD40" s="407"/>
      <c r="DE40" s="386"/>
    </row>
    <row r="41" spans="2:109" ht="17.25">
      <c r="B41" s="417" t="s">
        <v>605</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c r="B42" s="387"/>
      <c r="G42" s="403"/>
      <c r="I42" s="402"/>
      <c r="J42" s="402"/>
      <c r="K42" s="402"/>
      <c r="AM42" s="403"/>
      <c r="AN42" s="403" t="s">
        <v>601</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13" t="s">
        <v>604</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5">
      <c r="B44" s="387"/>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5">
      <c r="B45" s="387"/>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5">
      <c r="B46" s="387"/>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5">
      <c r="B47" s="387"/>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c r="B49" s="387"/>
      <c r="AN49" s="386" t="s">
        <v>599</v>
      </c>
    </row>
    <row r="50" spans="1:109" ht="13.5">
      <c r="B50" s="387"/>
      <c r="G50" s="1322"/>
      <c r="H50" s="1322"/>
      <c r="I50" s="1322"/>
      <c r="J50" s="1322"/>
      <c r="K50" s="396"/>
      <c r="L50" s="396"/>
      <c r="M50" s="395"/>
      <c r="N50" s="39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550</v>
      </c>
      <c r="BQ50" s="1326"/>
      <c r="BR50" s="1326"/>
      <c r="BS50" s="1326"/>
      <c r="BT50" s="1326"/>
      <c r="BU50" s="1326"/>
      <c r="BV50" s="1326"/>
      <c r="BW50" s="1326"/>
      <c r="BX50" s="1326" t="s">
        <v>551</v>
      </c>
      <c r="BY50" s="1326"/>
      <c r="BZ50" s="1326"/>
      <c r="CA50" s="1326"/>
      <c r="CB50" s="1326"/>
      <c r="CC50" s="1326"/>
      <c r="CD50" s="1326"/>
      <c r="CE50" s="1326"/>
      <c r="CF50" s="1326" t="s">
        <v>552</v>
      </c>
      <c r="CG50" s="1326"/>
      <c r="CH50" s="1326"/>
      <c r="CI50" s="1326"/>
      <c r="CJ50" s="1326"/>
      <c r="CK50" s="1326"/>
      <c r="CL50" s="1326"/>
      <c r="CM50" s="1326"/>
      <c r="CN50" s="1326" t="s">
        <v>553</v>
      </c>
      <c r="CO50" s="1326"/>
      <c r="CP50" s="1326"/>
      <c r="CQ50" s="1326"/>
      <c r="CR50" s="1326"/>
      <c r="CS50" s="1326"/>
      <c r="CT50" s="1326"/>
      <c r="CU50" s="1326"/>
      <c r="CV50" s="1326" t="s">
        <v>554</v>
      </c>
      <c r="CW50" s="1326"/>
      <c r="CX50" s="1326"/>
      <c r="CY50" s="1326"/>
      <c r="CZ50" s="1326"/>
      <c r="DA50" s="1326"/>
      <c r="DB50" s="1326"/>
      <c r="DC50" s="1326"/>
    </row>
    <row r="51" spans="1:109" ht="13.5" customHeight="1">
      <c r="B51" s="387"/>
      <c r="G51" s="1331"/>
      <c r="H51" s="1331"/>
      <c r="I51" s="1329"/>
      <c r="J51" s="1329"/>
      <c r="K51" s="1328"/>
      <c r="L51" s="1328"/>
      <c r="M51" s="1328"/>
      <c r="N51" s="1328"/>
      <c r="AM51" s="394"/>
      <c r="AN51" s="1327" t="s">
        <v>598</v>
      </c>
      <c r="AO51" s="1327"/>
      <c r="AP51" s="1327"/>
      <c r="AQ51" s="1327"/>
      <c r="AR51" s="1327"/>
      <c r="AS51" s="1327"/>
      <c r="AT51" s="1327"/>
      <c r="AU51" s="1327"/>
      <c r="AV51" s="1327"/>
      <c r="AW51" s="1327"/>
      <c r="AX51" s="1327"/>
      <c r="AY51" s="1327"/>
      <c r="AZ51" s="1327"/>
      <c r="BA51" s="1327"/>
      <c r="BB51" s="1327" t="s">
        <v>596</v>
      </c>
      <c r="BC51" s="1327"/>
      <c r="BD51" s="1327"/>
      <c r="BE51" s="1327"/>
      <c r="BF51" s="1327"/>
      <c r="BG51" s="1327"/>
      <c r="BH51" s="1327"/>
      <c r="BI51" s="1327"/>
      <c r="BJ51" s="1327"/>
      <c r="BK51" s="1327"/>
      <c r="BL51" s="1327"/>
      <c r="BM51" s="1327"/>
      <c r="BN51" s="1327"/>
      <c r="BO51" s="1327"/>
      <c r="BP51" s="1312">
        <v>81</v>
      </c>
      <c r="BQ51" s="1312"/>
      <c r="BR51" s="1312"/>
      <c r="BS51" s="1312"/>
      <c r="BT51" s="1312"/>
      <c r="BU51" s="1312"/>
      <c r="BV51" s="1312"/>
      <c r="BW51" s="1312"/>
      <c r="BX51" s="1312">
        <v>81.099999999999994</v>
      </c>
      <c r="BY51" s="1312"/>
      <c r="BZ51" s="1312"/>
      <c r="CA51" s="1312"/>
      <c r="CB51" s="1312"/>
      <c r="CC51" s="1312"/>
      <c r="CD51" s="1312"/>
      <c r="CE51" s="1312"/>
      <c r="CF51" s="1312">
        <v>78.5</v>
      </c>
      <c r="CG51" s="1312"/>
      <c r="CH51" s="1312"/>
      <c r="CI51" s="1312"/>
      <c r="CJ51" s="1312"/>
      <c r="CK51" s="1312"/>
      <c r="CL51" s="1312"/>
      <c r="CM51" s="1312"/>
      <c r="CN51" s="1312">
        <v>79.099999999999994</v>
      </c>
      <c r="CO51" s="1312"/>
      <c r="CP51" s="1312"/>
      <c r="CQ51" s="1312"/>
      <c r="CR51" s="1312"/>
      <c r="CS51" s="1312"/>
      <c r="CT51" s="1312"/>
      <c r="CU51" s="1312"/>
      <c r="CV51" s="1312">
        <v>116.6</v>
      </c>
      <c r="CW51" s="1312"/>
      <c r="CX51" s="1312"/>
      <c r="CY51" s="1312"/>
      <c r="CZ51" s="1312"/>
      <c r="DA51" s="1312"/>
      <c r="DB51" s="1312"/>
      <c r="DC51" s="1312"/>
    </row>
    <row r="52" spans="1:109" ht="13.5">
      <c r="B52" s="387"/>
      <c r="G52" s="1331"/>
      <c r="H52" s="1331"/>
      <c r="I52" s="1329"/>
      <c r="J52" s="1329"/>
      <c r="K52" s="1328"/>
      <c r="L52" s="1328"/>
      <c r="M52" s="1328"/>
      <c r="N52" s="1328"/>
      <c r="AM52" s="394"/>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c r="A53" s="402"/>
      <c r="B53" s="387"/>
      <c r="G53" s="1331"/>
      <c r="H53" s="1331"/>
      <c r="I53" s="1322"/>
      <c r="J53" s="1322"/>
      <c r="K53" s="1328"/>
      <c r="L53" s="1328"/>
      <c r="M53" s="1328"/>
      <c r="N53" s="1328"/>
      <c r="AM53" s="394"/>
      <c r="AN53" s="1327"/>
      <c r="AO53" s="1327"/>
      <c r="AP53" s="1327"/>
      <c r="AQ53" s="1327"/>
      <c r="AR53" s="1327"/>
      <c r="AS53" s="1327"/>
      <c r="AT53" s="1327"/>
      <c r="AU53" s="1327"/>
      <c r="AV53" s="1327"/>
      <c r="AW53" s="1327"/>
      <c r="AX53" s="1327"/>
      <c r="AY53" s="1327"/>
      <c r="AZ53" s="1327"/>
      <c r="BA53" s="1327"/>
      <c r="BB53" s="1327" t="s">
        <v>603</v>
      </c>
      <c r="BC53" s="1327"/>
      <c r="BD53" s="1327"/>
      <c r="BE53" s="1327"/>
      <c r="BF53" s="1327"/>
      <c r="BG53" s="1327"/>
      <c r="BH53" s="1327"/>
      <c r="BI53" s="1327"/>
      <c r="BJ53" s="1327"/>
      <c r="BK53" s="1327"/>
      <c r="BL53" s="1327"/>
      <c r="BM53" s="1327"/>
      <c r="BN53" s="1327"/>
      <c r="BO53" s="1327"/>
      <c r="BP53" s="1312">
        <v>59.3</v>
      </c>
      <c r="BQ53" s="1312"/>
      <c r="BR53" s="1312"/>
      <c r="BS53" s="1312"/>
      <c r="BT53" s="1312"/>
      <c r="BU53" s="1312"/>
      <c r="BV53" s="1312"/>
      <c r="BW53" s="1312"/>
      <c r="BX53" s="1312">
        <v>59.5</v>
      </c>
      <c r="BY53" s="1312"/>
      <c r="BZ53" s="1312"/>
      <c r="CA53" s="1312"/>
      <c r="CB53" s="1312"/>
      <c r="CC53" s="1312"/>
      <c r="CD53" s="1312"/>
      <c r="CE53" s="1312"/>
      <c r="CF53" s="1312">
        <v>60.3</v>
      </c>
      <c r="CG53" s="1312"/>
      <c r="CH53" s="1312"/>
      <c r="CI53" s="1312"/>
      <c r="CJ53" s="1312"/>
      <c r="CK53" s="1312"/>
      <c r="CL53" s="1312"/>
      <c r="CM53" s="1312"/>
      <c r="CN53" s="1312">
        <v>60.9</v>
      </c>
      <c r="CO53" s="1312"/>
      <c r="CP53" s="1312"/>
      <c r="CQ53" s="1312"/>
      <c r="CR53" s="1312"/>
      <c r="CS53" s="1312"/>
      <c r="CT53" s="1312"/>
      <c r="CU53" s="1312"/>
      <c r="CV53" s="1312">
        <v>61.1</v>
      </c>
      <c r="CW53" s="1312"/>
      <c r="CX53" s="1312"/>
      <c r="CY53" s="1312"/>
      <c r="CZ53" s="1312"/>
      <c r="DA53" s="1312"/>
      <c r="DB53" s="1312"/>
      <c r="DC53" s="1312"/>
    </row>
    <row r="54" spans="1:109" ht="13.5">
      <c r="A54" s="402"/>
      <c r="B54" s="387"/>
      <c r="G54" s="1331"/>
      <c r="H54" s="1331"/>
      <c r="I54" s="1322"/>
      <c r="J54" s="1322"/>
      <c r="K54" s="1328"/>
      <c r="L54" s="1328"/>
      <c r="M54" s="1328"/>
      <c r="N54" s="1328"/>
      <c r="AM54" s="394"/>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c r="A55" s="402"/>
      <c r="B55" s="387"/>
      <c r="G55" s="1322"/>
      <c r="H55" s="1322"/>
      <c r="I55" s="1322"/>
      <c r="J55" s="1322"/>
      <c r="K55" s="1328"/>
      <c r="L55" s="1328"/>
      <c r="M55" s="1328"/>
      <c r="N55" s="1328"/>
      <c r="AN55" s="1326" t="s">
        <v>597</v>
      </c>
      <c r="AO55" s="1326"/>
      <c r="AP55" s="1326"/>
      <c r="AQ55" s="1326"/>
      <c r="AR55" s="1326"/>
      <c r="AS55" s="1326"/>
      <c r="AT55" s="1326"/>
      <c r="AU55" s="1326"/>
      <c r="AV55" s="1326"/>
      <c r="AW55" s="1326"/>
      <c r="AX55" s="1326"/>
      <c r="AY55" s="1326"/>
      <c r="AZ55" s="1326"/>
      <c r="BA55" s="1326"/>
      <c r="BB55" s="1327" t="s">
        <v>596</v>
      </c>
      <c r="BC55" s="1327"/>
      <c r="BD55" s="1327"/>
      <c r="BE55" s="1327"/>
      <c r="BF55" s="1327"/>
      <c r="BG55" s="1327"/>
      <c r="BH55" s="1327"/>
      <c r="BI55" s="1327"/>
      <c r="BJ55" s="1327"/>
      <c r="BK55" s="1327"/>
      <c r="BL55" s="1327"/>
      <c r="BM55" s="1327"/>
      <c r="BN55" s="1327"/>
      <c r="BO55" s="1327"/>
      <c r="BP55" s="1312">
        <v>13</v>
      </c>
      <c r="BQ55" s="1312"/>
      <c r="BR55" s="1312"/>
      <c r="BS55" s="1312"/>
      <c r="BT55" s="1312"/>
      <c r="BU55" s="1312"/>
      <c r="BV55" s="1312"/>
      <c r="BW55" s="1312"/>
      <c r="BX55" s="1312">
        <v>21</v>
      </c>
      <c r="BY55" s="1312"/>
      <c r="BZ55" s="1312"/>
      <c r="CA55" s="1312"/>
      <c r="CB55" s="1312"/>
      <c r="CC55" s="1312"/>
      <c r="CD55" s="1312"/>
      <c r="CE55" s="1312"/>
      <c r="CF55" s="1312">
        <v>20.2</v>
      </c>
      <c r="CG55" s="1312"/>
      <c r="CH55" s="1312"/>
      <c r="CI55" s="1312"/>
      <c r="CJ55" s="1312"/>
      <c r="CK55" s="1312"/>
      <c r="CL55" s="1312"/>
      <c r="CM55" s="1312"/>
      <c r="CN55" s="1312">
        <v>18.3</v>
      </c>
      <c r="CO55" s="1312"/>
      <c r="CP55" s="1312"/>
      <c r="CQ55" s="1312"/>
      <c r="CR55" s="1312"/>
      <c r="CS55" s="1312"/>
      <c r="CT55" s="1312"/>
      <c r="CU55" s="1312"/>
      <c r="CV55" s="1312">
        <v>20.3</v>
      </c>
      <c r="CW55" s="1312"/>
      <c r="CX55" s="1312"/>
      <c r="CY55" s="1312"/>
      <c r="CZ55" s="1312"/>
      <c r="DA55" s="1312"/>
      <c r="DB55" s="1312"/>
      <c r="DC55" s="1312"/>
    </row>
    <row r="56" spans="1:109" ht="13.5">
      <c r="A56" s="402"/>
      <c r="B56" s="387"/>
      <c r="G56" s="1322"/>
      <c r="H56" s="1322"/>
      <c r="I56" s="1322"/>
      <c r="J56" s="1322"/>
      <c r="K56" s="1328"/>
      <c r="L56" s="1328"/>
      <c r="M56" s="1328"/>
      <c r="N56" s="1328"/>
      <c r="AN56" s="1326"/>
      <c r="AO56" s="1326"/>
      <c r="AP56" s="1326"/>
      <c r="AQ56" s="1326"/>
      <c r="AR56" s="1326"/>
      <c r="AS56" s="1326"/>
      <c r="AT56" s="1326"/>
      <c r="AU56" s="1326"/>
      <c r="AV56" s="1326"/>
      <c r="AW56" s="1326"/>
      <c r="AX56" s="1326"/>
      <c r="AY56" s="1326"/>
      <c r="AZ56" s="1326"/>
      <c r="BA56" s="1326"/>
      <c r="BB56" s="1327"/>
      <c r="BC56" s="1327"/>
      <c r="BD56" s="1327"/>
      <c r="BE56" s="1327"/>
      <c r="BF56" s="1327"/>
      <c r="BG56" s="1327"/>
      <c r="BH56" s="1327"/>
      <c r="BI56" s="1327"/>
      <c r="BJ56" s="1327"/>
      <c r="BK56" s="1327"/>
      <c r="BL56" s="1327"/>
      <c r="BM56" s="1327"/>
      <c r="BN56" s="1327"/>
      <c r="BO56" s="1327"/>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2" customFormat="1" ht="13.5">
      <c r="B57" s="408"/>
      <c r="G57" s="1322"/>
      <c r="H57" s="1322"/>
      <c r="I57" s="1330"/>
      <c r="J57" s="1330"/>
      <c r="K57" s="1328"/>
      <c r="L57" s="1328"/>
      <c r="M57" s="1328"/>
      <c r="N57" s="1328"/>
      <c r="AM57" s="386"/>
      <c r="AN57" s="1326"/>
      <c r="AO57" s="1326"/>
      <c r="AP57" s="1326"/>
      <c r="AQ57" s="1326"/>
      <c r="AR57" s="1326"/>
      <c r="AS57" s="1326"/>
      <c r="AT57" s="1326"/>
      <c r="AU57" s="1326"/>
      <c r="AV57" s="1326"/>
      <c r="AW57" s="1326"/>
      <c r="AX57" s="1326"/>
      <c r="AY57" s="1326"/>
      <c r="AZ57" s="1326"/>
      <c r="BA57" s="1326"/>
      <c r="BB57" s="1327" t="s">
        <v>603</v>
      </c>
      <c r="BC57" s="1327"/>
      <c r="BD57" s="1327"/>
      <c r="BE57" s="1327"/>
      <c r="BF57" s="1327"/>
      <c r="BG57" s="1327"/>
      <c r="BH57" s="1327"/>
      <c r="BI57" s="1327"/>
      <c r="BJ57" s="1327"/>
      <c r="BK57" s="1327"/>
      <c r="BL57" s="1327"/>
      <c r="BM57" s="1327"/>
      <c r="BN57" s="1327"/>
      <c r="BO57" s="1327"/>
      <c r="BP57" s="1312">
        <v>53.4</v>
      </c>
      <c r="BQ57" s="1312"/>
      <c r="BR57" s="1312"/>
      <c r="BS57" s="1312"/>
      <c r="BT57" s="1312"/>
      <c r="BU57" s="1312"/>
      <c r="BV57" s="1312"/>
      <c r="BW57" s="1312"/>
      <c r="BX57" s="1312">
        <v>56.1</v>
      </c>
      <c r="BY57" s="1312"/>
      <c r="BZ57" s="1312"/>
      <c r="CA57" s="1312"/>
      <c r="CB57" s="1312"/>
      <c r="CC57" s="1312"/>
      <c r="CD57" s="1312"/>
      <c r="CE57" s="1312"/>
      <c r="CF57" s="1312">
        <v>58.1</v>
      </c>
      <c r="CG57" s="1312"/>
      <c r="CH57" s="1312"/>
      <c r="CI57" s="1312"/>
      <c r="CJ57" s="1312"/>
      <c r="CK57" s="1312"/>
      <c r="CL57" s="1312"/>
      <c r="CM57" s="1312"/>
      <c r="CN57" s="1312">
        <v>59.4</v>
      </c>
      <c r="CO57" s="1312"/>
      <c r="CP57" s="1312"/>
      <c r="CQ57" s="1312"/>
      <c r="CR57" s="1312"/>
      <c r="CS57" s="1312"/>
      <c r="CT57" s="1312"/>
      <c r="CU57" s="1312"/>
      <c r="CV57" s="1312">
        <v>60.7</v>
      </c>
      <c r="CW57" s="1312"/>
      <c r="CX57" s="1312"/>
      <c r="CY57" s="1312"/>
      <c r="CZ57" s="1312"/>
      <c r="DA57" s="1312"/>
      <c r="DB57" s="1312"/>
      <c r="DC57" s="1312"/>
      <c r="DD57" s="413"/>
      <c r="DE57" s="408"/>
    </row>
    <row r="58" spans="1:109" s="402" customFormat="1" ht="13.5">
      <c r="A58" s="386"/>
      <c r="B58" s="408"/>
      <c r="G58" s="1322"/>
      <c r="H58" s="1322"/>
      <c r="I58" s="1330"/>
      <c r="J58" s="1330"/>
      <c r="K58" s="1328"/>
      <c r="L58" s="1328"/>
      <c r="M58" s="1328"/>
      <c r="N58" s="1328"/>
      <c r="AM58" s="386"/>
      <c r="AN58" s="1326"/>
      <c r="AO58" s="1326"/>
      <c r="AP58" s="1326"/>
      <c r="AQ58" s="1326"/>
      <c r="AR58" s="1326"/>
      <c r="AS58" s="1326"/>
      <c r="AT58" s="1326"/>
      <c r="AU58" s="1326"/>
      <c r="AV58" s="1326"/>
      <c r="AW58" s="1326"/>
      <c r="AX58" s="1326"/>
      <c r="AY58" s="1326"/>
      <c r="AZ58" s="1326"/>
      <c r="BA58" s="1326"/>
      <c r="BB58" s="1327"/>
      <c r="BC58" s="1327"/>
      <c r="BD58" s="1327"/>
      <c r="BE58" s="1327"/>
      <c r="BF58" s="1327"/>
      <c r="BG58" s="1327"/>
      <c r="BH58" s="1327"/>
      <c r="BI58" s="1327"/>
      <c r="BJ58" s="1327"/>
      <c r="BK58" s="1327"/>
      <c r="BL58" s="1327"/>
      <c r="BM58" s="1327"/>
      <c r="BN58" s="1327"/>
      <c r="BO58" s="1327"/>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3"/>
      <c r="DE58" s="408"/>
    </row>
    <row r="59" spans="1:109" s="402" customFormat="1" ht="13.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c r="B63" s="406" t="s">
        <v>602</v>
      </c>
    </row>
    <row r="64" spans="1:109" ht="13.5">
      <c r="B64" s="387"/>
      <c r="G64" s="403"/>
      <c r="I64" s="405"/>
      <c r="J64" s="405"/>
      <c r="K64" s="405"/>
      <c r="L64" s="405"/>
      <c r="M64" s="405"/>
      <c r="N64" s="404"/>
      <c r="AM64" s="403"/>
      <c r="AN64" s="403" t="s">
        <v>601</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 r="B65" s="387"/>
      <c r="AN65" s="1313" t="s">
        <v>600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5">
      <c r="B66" s="387"/>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5">
      <c r="B67" s="387"/>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5">
      <c r="B68" s="387"/>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5">
      <c r="B69" s="387"/>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c r="B71" s="387"/>
      <c r="G71" s="397"/>
      <c r="I71" s="400"/>
      <c r="J71" s="399"/>
      <c r="K71" s="399"/>
      <c r="L71" s="398"/>
      <c r="M71" s="399"/>
      <c r="N71" s="398"/>
      <c r="AM71" s="397"/>
      <c r="AN71" s="386" t="s">
        <v>599</v>
      </c>
    </row>
    <row r="72" spans="2:107" ht="13.5">
      <c r="B72" s="387"/>
      <c r="G72" s="1322"/>
      <c r="H72" s="1322"/>
      <c r="I72" s="1322"/>
      <c r="J72" s="1322"/>
      <c r="K72" s="396"/>
      <c r="L72" s="396"/>
      <c r="M72" s="395"/>
      <c r="N72" s="39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550</v>
      </c>
      <c r="BQ72" s="1326"/>
      <c r="BR72" s="1326"/>
      <c r="BS72" s="1326"/>
      <c r="BT72" s="1326"/>
      <c r="BU72" s="1326"/>
      <c r="BV72" s="1326"/>
      <c r="BW72" s="1326"/>
      <c r="BX72" s="1326" t="s">
        <v>551</v>
      </c>
      <c r="BY72" s="1326"/>
      <c r="BZ72" s="1326"/>
      <c r="CA72" s="1326"/>
      <c r="CB72" s="1326"/>
      <c r="CC72" s="1326"/>
      <c r="CD72" s="1326"/>
      <c r="CE72" s="1326"/>
      <c r="CF72" s="1326" t="s">
        <v>552</v>
      </c>
      <c r="CG72" s="1326"/>
      <c r="CH72" s="1326"/>
      <c r="CI72" s="1326"/>
      <c r="CJ72" s="1326"/>
      <c r="CK72" s="1326"/>
      <c r="CL72" s="1326"/>
      <c r="CM72" s="1326"/>
      <c r="CN72" s="1326" t="s">
        <v>553</v>
      </c>
      <c r="CO72" s="1326"/>
      <c r="CP72" s="1326"/>
      <c r="CQ72" s="1326"/>
      <c r="CR72" s="1326"/>
      <c r="CS72" s="1326"/>
      <c r="CT72" s="1326"/>
      <c r="CU72" s="1326"/>
      <c r="CV72" s="1326" t="s">
        <v>554</v>
      </c>
      <c r="CW72" s="1326"/>
      <c r="CX72" s="1326"/>
      <c r="CY72" s="1326"/>
      <c r="CZ72" s="1326"/>
      <c r="DA72" s="1326"/>
      <c r="DB72" s="1326"/>
      <c r="DC72" s="1326"/>
    </row>
    <row r="73" spans="2:107" ht="13.5">
      <c r="B73" s="387"/>
      <c r="G73" s="1331"/>
      <c r="H73" s="1331"/>
      <c r="I73" s="1331"/>
      <c r="J73" s="1331"/>
      <c r="K73" s="1332"/>
      <c r="L73" s="1332"/>
      <c r="M73" s="1332"/>
      <c r="N73" s="1332"/>
      <c r="AM73" s="394"/>
      <c r="AN73" s="1327" t="s">
        <v>598</v>
      </c>
      <c r="AO73" s="1327"/>
      <c r="AP73" s="1327"/>
      <c r="AQ73" s="1327"/>
      <c r="AR73" s="1327"/>
      <c r="AS73" s="1327"/>
      <c r="AT73" s="1327"/>
      <c r="AU73" s="1327"/>
      <c r="AV73" s="1327"/>
      <c r="AW73" s="1327"/>
      <c r="AX73" s="1327"/>
      <c r="AY73" s="1327"/>
      <c r="AZ73" s="1327"/>
      <c r="BA73" s="1327"/>
      <c r="BB73" s="1327" t="s">
        <v>596</v>
      </c>
      <c r="BC73" s="1327"/>
      <c r="BD73" s="1327"/>
      <c r="BE73" s="1327"/>
      <c r="BF73" s="1327"/>
      <c r="BG73" s="1327"/>
      <c r="BH73" s="1327"/>
      <c r="BI73" s="1327"/>
      <c r="BJ73" s="1327"/>
      <c r="BK73" s="1327"/>
      <c r="BL73" s="1327"/>
      <c r="BM73" s="1327"/>
      <c r="BN73" s="1327"/>
      <c r="BO73" s="1327"/>
      <c r="BP73" s="1312">
        <v>81</v>
      </c>
      <c r="BQ73" s="1312"/>
      <c r="BR73" s="1312"/>
      <c r="BS73" s="1312"/>
      <c r="BT73" s="1312"/>
      <c r="BU73" s="1312"/>
      <c r="BV73" s="1312"/>
      <c r="BW73" s="1312"/>
      <c r="BX73" s="1312">
        <v>81.099999999999994</v>
      </c>
      <c r="BY73" s="1312"/>
      <c r="BZ73" s="1312"/>
      <c r="CA73" s="1312"/>
      <c r="CB73" s="1312"/>
      <c r="CC73" s="1312"/>
      <c r="CD73" s="1312"/>
      <c r="CE73" s="1312"/>
      <c r="CF73" s="1312">
        <v>78.5</v>
      </c>
      <c r="CG73" s="1312"/>
      <c r="CH73" s="1312"/>
      <c r="CI73" s="1312"/>
      <c r="CJ73" s="1312"/>
      <c r="CK73" s="1312"/>
      <c r="CL73" s="1312"/>
      <c r="CM73" s="1312"/>
      <c r="CN73" s="1312">
        <v>79.099999999999994</v>
      </c>
      <c r="CO73" s="1312"/>
      <c r="CP73" s="1312"/>
      <c r="CQ73" s="1312"/>
      <c r="CR73" s="1312"/>
      <c r="CS73" s="1312"/>
      <c r="CT73" s="1312"/>
      <c r="CU73" s="1312"/>
      <c r="CV73" s="1312">
        <v>116.6</v>
      </c>
      <c r="CW73" s="1312"/>
      <c r="CX73" s="1312"/>
      <c r="CY73" s="1312"/>
      <c r="CZ73" s="1312"/>
      <c r="DA73" s="1312"/>
      <c r="DB73" s="1312"/>
      <c r="DC73" s="1312"/>
    </row>
    <row r="74" spans="2:107" ht="13.5">
      <c r="B74" s="387"/>
      <c r="G74" s="1331"/>
      <c r="H74" s="1331"/>
      <c r="I74" s="1331"/>
      <c r="J74" s="1331"/>
      <c r="K74" s="1332"/>
      <c r="L74" s="1332"/>
      <c r="M74" s="1332"/>
      <c r="N74" s="1332"/>
      <c r="AM74" s="394"/>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c r="B75" s="387"/>
      <c r="G75" s="1331"/>
      <c r="H75" s="1331"/>
      <c r="I75" s="1322"/>
      <c r="J75" s="1322"/>
      <c r="K75" s="1328"/>
      <c r="L75" s="1328"/>
      <c r="M75" s="1328"/>
      <c r="N75" s="1328"/>
      <c r="AM75" s="394"/>
      <c r="AN75" s="1327"/>
      <c r="AO75" s="1327"/>
      <c r="AP75" s="1327"/>
      <c r="AQ75" s="1327"/>
      <c r="AR75" s="1327"/>
      <c r="AS75" s="1327"/>
      <c r="AT75" s="1327"/>
      <c r="AU75" s="1327"/>
      <c r="AV75" s="1327"/>
      <c r="AW75" s="1327"/>
      <c r="AX75" s="1327"/>
      <c r="AY75" s="1327"/>
      <c r="AZ75" s="1327"/>
      <c r="BA75" s="1327"/>
      <c r="BB75" s="1327" t="s">
        <v>595</v>
      </c>
      <c r="BC75" s="1327"/>
      <c r="BD75" s="1327"/>
      <c r="BE75" s="1327"/>
      <c r="BF75" s="1327"/>
      <c r="BG75" s="1327"/>
      <c r="BH75" s="1327"/>
      <c r="BI75" s="1327"/>
      <c r="BJ75" s="1327"/>
      <c r="BK75" s="1327"/>
      <c r="BL75" s="1327"/>
      <c r="BM75" s="1327"/>
      <c r="BN75" s="1327"/>
      <c r="BO75" s="1327"/>
      <c r="BP75" s="1312">
        <v>10</v>
      </c>
      <c r="BQ75" s="1312"/>
      <c r="BR75" s="1312"/>
      <c r="BS75" s="1312"/>
      <c r="BT75" s="1312"/>
      <c r="BU75" s="1312"/>
      <c r="BV75" s="1312"/>
      <c r="BW75" s="1312"/>
      <c r="BX75" s="1312">
        <v>9.3000000000000007</v>
      </c>
      <c r="BY75" s="1312"/>
      <c r="BZ75" s="1312"/>
      <c r="CA75" s="1312"/>
      <c r="CB75" s="1312"/>
      <c r="CC75" s="1312"/>
      <c r="CD75" s="1312"/>
      <c r="CE75" s="1312"/>
      <c r="CF75" s="1312">
        <v>9.1</v>
      </c>
      <c r="CG75" s="1312"/>
      <c r="CH75" s="1312"/>
      <c r="CI75" s="1312"/>
      <c r="CJ75" s="1312"/>
      <c r="CK75" s="1312"/>
      <c r="CL75" s="1312"/>
      <c r="CM75" s="1312"/>
      <c r="CN75" s="1312">
        <v>9</v>
      </c>
      <c r="CO75" s="1312"/>
      <c r="CP75" s="1312"/>
      <c r="CQ75" s="1312"/>
      <c r="CR75" s="1312"/>
      <c r="CS75" s="1312"/>
      <c r="CT75" s="1312"/>
      <c r="CU75" s="1312"/>
      <c r="CV75" s="1312">
        <v>8.6999999999999993</v>
      </c>
      <c r="CW75" s="1312"/>
      <c r="CX75" s="1312"/>
      <c r="CY75" s="1312"/>
      <c r="CZ75" s="1312"/>
      <c r="DA75" s="1312"/>
      <c r="DB75" s="1312"/>
      <c r="DC75" s="1312"/>
    </row>
    <row r="76" spans="2:107" ht="13.5">
      <c r="B76" s="387"/>
      <c r="G76" s="1331"/>
      <c r="H76" s="1331"/>
      <c r="I76" s="1322"/>
      <c r="J76" s="1322"/>
      <c r="K76" s="1328"/>
      <c r="L76" s="1328"/>
      <c r="M76" s="1328"/>
      <c r="N76" s="1328"/>
      <c r="AM76" s="394"/>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c r="B77" s="387"/>
      <c r="G77" s="1322"/>
      <c r="H77" s="1322"/>
      <c r="I77" s="1322"/>
      <c r="J77" s="1322"/>
      <c r="K77" s="1332"/>
      <c r="L77" s="1332"/>
      <c r="M77" s="1332"/>
      <c r="N77" s="1332"/>
      <c r="AN77" s="1326" t="s">
        <v>597</v>
      </c>
      <c r="AO77" s="1326"/>
      <c r="AP77" s="1326"/>
      <c r="AQ77" s="1326"/>
      <c r="AR77" s="1326"/>
      <c r="AS77" s="1326"/>
      <c r="AT77" s="1326"/>
      <c r="AU77" s="1326"/>
      <c r="AV77" s="1326"/>
      <c r="AW77" s="1326"/>
      <c r="AX77" s="1326"/>
      <c r="AY77" s="1326"/>
      <c r="AZ77" s="1326"/>
      <c r="BA77" s="1326"/>
      <c r="BB77" s="1327" t="s">
        <v>596</v>
      </c>
      <c r="BC77" s="1327"/>
      <c r="BD77" s="1327"/>
      <c r="BE77" s="1327"/>
      <c r="BF77" s="1327"/>
      <c r="BG77" s="1327"/>
      <c r="BH77" s="1327"/>
      <c r="BI77" s="1327"/>
      <c r="BJ77" s="1327"/>
      <c r="BK77" s="1327"/>
      <c r="BL77" s="1327"/>
      <c r="BM77" s="1327"/>
      <c r="BN77" s="1327"/>
      <c r="BO77" s="1327"/>
      <c r="BP77" s="1312">
        <v>13</v>
      </c>
      <c r="BQ77" s="1312"/>
      <c r="BR77" s="1312"/>
      <c r="BS77" s="1312"/>
      <c r="BT77" s="1312"/>
      <c r="BU77" s="1312"/>
      <c r="BV77" s="1312"/>
      <c r="BW77" s="1312"/>
      <c r="BX77" s="1312">
        <v>21</v>
      </c>
      <c r="BY77" s="1312"/>
      <c r="BZ77" s="1312"/>
      <c r="CA77" s="1312"/>
      <c r="CB77" s="1312"/>
      <c r="CC77" s="1312"/>
      <c r="CD77" s="1312"/>
      <c r="CE77" s="1312"/>
      <c r="CF77" s="1312">
        <v>20.2</v>
      </c>
      <c r="CG77" s="1312"/>
      <c r="CH77" s="1312"/>
      <c r="CI77" s="1312"/>
      <c r="CJ77" s="1312"/>
      <c r="CK77" s="1312"/>
      <c r="CL77" s="1312"/>
      <c r="CM77" s="1312"/>
      <c r="CN77" s="1312">
        <v>18.3</v>
      </c>
      <c r="CO77" s="1312"/>
      <c r="CP77" s="1312"/>
      <c r="CQ77" s="1312"/>
      <c r="CR77" s="1312"/>
      <c r="CS77" s="1312"/>
      <c r="CT77" s="1312"/>
      <c r="CU77" s="1312"/>
      <c r="CV77" s="1312">
        <v>20.3</v>
      </c>
      <c r="CW77" s="1312"/>
      <c r="CX77" s="1312"/>
      <c r="CY77" s="1312"/>
      <c r="CZ77" s="1312"/>
      <c r="DA77" s="1312"/>
      <c r="DB77" s="1312"/>
      <c r="DC77" s="1312"/>
    </row>
    <row r="78" spans="2:107" ht="13.5">
      <c r="B78" s="387"/>
      <c r="G78" s="1322"/>
      <c r="H78" s="1322"/>
      <c r="I78" s="1322"/>
      <c r="J78" s="1322"/>
      <c r="K78" s="1332"/>
      <c r="L78" s="1332"/>
      <c r="M78" s="1332"/>
      <c r="N78" s="1332"/>
      <c r="AN78" s="1326"/>
      <c r="AO78" s="1326"/>
      <c r="AP78" s="1326"/>
      <c r="AQ78" s="1326"/>
      <c r="AR78" s="1326"/>
      <c r="AS78" s="1326"/>
      <c r="AT78" s="1326"/>
      <c r="AU78" s="1326"/>
      <c r="AV78" s="1326"/>
      <c r="AW78" s="1326"/>
      <c r="AX78" s="1326"/>
      <c r="AY78" s="1326"/>
      <c r="AZ78" s="1326"/>
      <c r="BA78" s="1326"/>
      <c r="BB78" s="1327"/>
      <c r="BC78" s="1327"/>
      <c r="BD78" s="1327"/>
      <c r="BE78" s="1327"/>
      <c r="BF78" s="1327"/>
      <c r="BG78" s="1327"/>
      <c r="BH78" s="1327"/>
      <c r="BI78" s="1327"/>
      <c r="BJ78" s="1327"/>
      <c r="BK78" s="1327"/>
      <c r="BL78" s="1327"/>
      <c r="BM78" s="1327"/>
      <c r="BN78" s="1327"/>
      <c r="BO78" s="1327"/>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c r="B79" s="387"/>
      <c r="G79" s="1322"/>
      <c r="H79" s="1322"/>
      <c r="I79" s="1330"/>
      <c r="J79" s="1330"/>
      <c r="K79" s="1333"/>
      <c r="L79" s="1333"/>
      <c r="M79" s="1333"/>
      <c r="N79" s="1333"/>
      <c r="AN79" s="1326"/>
      <c r="AO79" s="1326"/>
      <c r="AP79" s="1326"/>
      <c r="AQ79" s="1326"/>
      <c r="AR79" s="1326"/>
      <c r="AS79" s="1326"/>
      <c r="AT79" s="1326"/>
      <c r="AU79" s="1326"/>
      <c r="AV79" s="1326"/>
      <c r="AW79" s="1326"/>
      <c r="AX79" s="1326"/>
      <c r="AY79" s="1326"/>
      <c r="AZ79" s="1326"/>
      <c r="BA79" s="1326"/>
      <c r="BB79" s="1327" t="s">
        <v>595</v>
      </c>
      <c r="BC79" s="1327"/>
      <c r="BD79" s="1327"/>
      <c r="BE79" s="1327"/>
      <c r="BF79" s="1327"/>
      <c r="BG79" s="1327"/>
      <c r="BH79" s="1327"/>
      <c r="BI79" s="1327"/>
      <c r="BJ79" s="1327"/>
      <c r="BK79" s="1327"/>
      <c r="BL79" s="1327"/>
      <c r="BM79" s="1327"/>
      <c r="BN79" s="1327"/>
      <c r="BO79" s="1327"/>
      <c r="BP79" s="1312">
        <v>6.8</v>
      </c>
      <c r="BQ79" s="1312"/>
      <c r="BR79" s="1312"/>
      <c r="BS79" s="1312"/>
      <c r="BT79" s="1312"/>
      <c r="BU79" s="1312"/>
      <c r="BV79" s="1312"/>
      <c r="BW79" s="1312"/>
      <c r="BX79" s="1312">
        <v>6.8</v>
      </c>
      <c r="BY79" s="1312"/>
      <c r="BZ79" s="1312"/>
      <c r="CA79" s="1312"/>
      <c r="CB79" s="1312"/>
      <c r="CC79" s="1312"/>
      <c r="CD79" s="1312"/>
      <c r="CE79" s="1312"/>
      <c r="CF79" s="1312">
        <v>6.8</v>
      </c>
      <c r="CG79" s="1312"/>
      <c r="CH79" s="1312"/>
      <c r="CI79" s="1312"/>
      <c r="CJ79" s="1312"/>
      <c r="CK79" s="1312"/>
      <c r="CL79" s="1312"/>
      <c r="CM79" s="1312"/>
      <c r="CN79" s="1312">
        <v>6.8</v>
      </c>
      <c r="CO79" s="1312"/>
      <c r="CP79" s="1312"/>
      <c r="CQ79" s="1312"/>
      <c r="CR79" s="1312"/>
      <c r="CS79" s="1312"/>
      <c r="CT79" s="1312"/>
      <c r="CU79" s="1312"/>
      <c r="CV79" s="1312">
        <v>6.6</v>
      </c>
      <c r="CW79" s="1312"/>
      <c r="CX79" s="1312"/>
      <c r="CY79" s="1312"/>
      <c r="CZ79" s="1312"/>
      <c r="DA79" s="1312"/>
      <c r="DB79" s="1312"/>
      <c r="DC79" s="1312"/>
    </row>
    <row r="80" spans="2:107" ht="13.5">
      <c r="B80" s="387"/>
      <c r="G80" s="1322"/>
      <c r="H80" s="1322"/>
      <c r="I80" s="1330"/>
      <c r="J80" s="1330"/>
      <c r="K80" s="1333"/>
      <c r="L80" s="1333"/>
      <c r="M80" s="1333"/>
      <c r="N80" s="1333"/>
      <c r="AN80" s="1326"/>
      <c r="AO80" s="1326"/>
      <c r="AP80" s="1326"/>
      <c r="AQ80" s="1326"/>
      <c r="AR80" s="1326"/>
      <c r="AS80" s="1326"/>
      <c r="AT80" s="1326"/>
      <c r="AU80" s="1326"/>
      <c r="AV80" s="1326"/>
      <c r="AW80" s="1326"/>
      <c r="AX80" s="1326"/>
      <c r="AY80" s="1326"/>
      <c r="AZ80" s="1326"/>
      <c r="BA80" s="1326"/>
      <c r="BB80" s="1327"/>
      <c r="BC80" s="1327"/>
      <c r="BD80" s="1327"/>
      <c r="BE80" s="1327"/>
      <c r="BF80" s="1327"/>
      <c r="BG80" s="1327"/>
      <c r="BH80" s="1327"/>
      <c r="BI80" s="1327"/>
      <c r="BJ80" s="1327"/>
      <c r="BK80" s="1327"/>
      <c r="BL80" s="1327"/>
      <c r="BM80" s="1327"/>
      <c r="BN80" s="1327"/>
      <c r="BO80" s="1327"/>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c r="B81" s="387"/>
    </row>
    <row r="82" spans="2:109" ht="17.2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c r="DD84" s="386"/>
      <c r="DE84" s="386"/>
    </row>
    <row r="85" spans="2:109" ht="13.5">
      <c r="DD85" s="386"/>
      <c r="DE85" s="386"/>
    </row>
    <row r="86" spans="2:109" ht="13.5" hidden="1">
      <c r="DD86" s="386"/>
      <c r="DE86" s="386"/>
    </row>
    <row r="87" spans="2:109" ht="13.5" hidden="1">
      <c r="K87" s="389"/>
      <c r="AQ87" s="389"/>
      <c r="BC87" s="389"/>
      <c r="BO87" s="389"/>
      <c r="CA87" s="389"/>
      <c r="CM87" s="389"/>
      <c r="CY87" s="389"/>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386" customFormat="1" ht="13.5" hidden="1" customHeight="1"/>
    <row r="98" s="386" customFormat="1" ht="13.5" hidden="1" customHeight="1"/>
    <row r="99" s="386" customFormat="1" ht="13.5" hidden="1" customHeight="1"/>
    <row r="100" s="386" customFormat="1" ht="13.5" hidden="1" customHeight="1"/>
    <row r="101" s="386" customFormat="1" ht="13.5" hidden="1" customHeight="1"/>
    <row r="102" s="386" customFormat="1" ht="13.5" hidden="1" customHeight="1"/>
    <row r="103" s="386" customFormat="1" ht="13.5" hidden="1" customHeight="1"/>
    <row r="104" s="386" customFormat="1" ht="13.5" hidden="1" customHeight="1"/>
    <row r="105" s="386" customFormat="1" ht="13.5" hidden="1" customHeight="1"/>
    <row r="106" s="386" customFormat="1" ht="13.5" hidden="1" customHeight="1"/>
    <row r="107" s="386" customFormat="1" ht="13.5" hidden="1" customHeight="1"/>
    <row r="108" s="386" customFormat="1" ht="13.5" hidden="1" customHeight="1"/>
    <row r="109" s="386" customFormat="1" ht="13.5" hidden="1" customHeight="1"/>
    <row r="110" s="386" customFormat="1" ht="13.5" hidden="1" customHeight="1"/>
    <row r="111" s="386" customFormat="1" ht="13.5" hidden="1" customHeight="1"/>
    <row r="112" s="386" customFormat="1" ht="13.5" hidden="1" customHeight="1"/>
    <row r="113" s="386" customFormat="1" ht="13.5" hidden="1" customHeight="1"/>
    <row r="114" s="386" customFormat="1" ht="13.5" hidden="1" customHeight="1"/>
    <row r="115" s="386" customFormat="1" ht="13.5" hidden="1" customHeight="1"/>
    <row r="116" s="386" customFormat="1" ht="13.5" hidden="1" customHeight="1"/>
    <row r="117" s="386" customFormat="1" ht="13.5" hidden="1" customHeight="1"/>
    <row r="118" s="386" customFormat="1" ht="13.5" hidden="1" customHeight="1"/>
    <row r="119" s="386" customFormat="1" ht="13.5" hidden="1" customHeight="1"/>
    <row r="120" s="386" customFormat="1" ht="13.5" hidden="1" customHeight="1"/>
    <row r="121" s="386" customFormat="1" ht="13.5" hidden="1" customHeight="1"/>
    <row r="122" s="386" customFormat="1" ht="13.5" hidden="1" customHeight="1"/>
    <row r="123" s="386" customFormat="1" ht="13.5" hidden="1" customHeight="1"/>
    <row r="124" s="386" customFormat="1" ht="13.5" hidden="1" customHeight="1"/>
    <row r="125" s="386" customFormat="1" ht="13.5" hidden="1" customHeight="1"/>
    <row r="126" s="386" customFormat="1" ht="13.5" hidden="1" customHeight="1"/>
    <row r="127" s="386" customFormat="1" ht="13.5" hidden="1" customHeight="1"/>
    <row r="128" s="386" customFormat="1" ht="13.5" hidden="1" customHeight="1"/>
    <row r="129" s="386" customFormat="1" ht="13.5" hidden="1" customHeight="1"/>
    <row r="130" s="386" customFormat="1" ht="13.5" hidden="1" customHeight="1"/>
    <row r="131" s="386" customFormat="1" ht="13.5" hidden="1" customHeight="1"/>
    <row r="132" s="386" customFormat="1" ht="13.5" hidden="1" customHeight="1"/>
    <row r="133" s="386" customFormat="1" ht="13.5" hidden="1" customHeight="1"/>
    <row r="134" s="386" customFormat="1" ht="13.5" hidden="1" customHeight="1"/>
    <row r="135" s="386" customFormat="1" ht="13.5" hidden="1" customHeight="1"/>
    <row r="136" s="386" customFormat="1" ht="13.5" hidden="1" customHeight="1"/>
    <row r="137" s="386" customFormat="1" ht="13.5" hidden="1" customHeight="1"/>
    <row r="138" s="386" customFormat="1" ht="13.5" hidden="1" customHeight="1"/>
    <row r="139" s="386" customFormat="1" ht="13.5" hidden="1" customHeight="1"/>
    <row r="140" s="386" customFormat="1" ht="13.5" hidden="1" customHeight="1"/>
    <row r="141" s="386" customFormat="1" ht="13.5" hidden="1" customHeight="1"/>
    <row r="142" s="386" customFormat="1" ht="13.5" hidden="1" customHeight="1"/>
    <row r="143" s="386" customFormat="1" ht="13.5" hidden="1" customHeight="1"/>
    <row r="144" s="386" customFormat="1" ht="13.5" hidden="1" customHeight="1"/>
    <row r="145" s="386" customFormat="1" ht="13.5" hidden="1" customHeight="1"/>
    <row r="146" s="386" customFormat="1" ht="13.5" hidden="1" customHeight="1"/>
    <row r="147" s="386" customFormat="1" ht="13.5" hidden="1" customHeight="1"/>
    <row r="148" s="386" customFormat="1" ht="13.5" hidden="1" customHeight="1"/>
    <row r="149" s="386" customFormat="1" ht="13.5" hidden="1" customHeight="1"/>
    <row r="150" s="386" customFormat="1" ht="13.5" hidden="1" customHeight="1"/>
    <row r="151" s="386" customFormat="1" ht="13.5" hidden="1" customHeight="1"/>
    <row r="152" s="386" customFormat="1" ht="13.5" hidden="1" customHeight="1"/>
    <row r="153" s="386" customFormat="1" ht="13.5" hidden="1" customHeight="1"/>
    <row r="154" s="386" customFormat="1" ht="13.5" hidden="1" customHeight="1"/>
    <row r="155" s="386" customFormat="1" ht="13.5" hidden="1" customHeight="1"/>
    <row r="156" s="386" customFormat="1" ht="13.5" hidden="1" customHeight="1"/>
    <row r="157" s="386" customFormat="1" ht="13.5" hidden="1" customHeight="1"/>
    <row r="158" s="386" customFormat="1" ht="13.5" hidden="1" customHeight="1"/>
    <row r="159" s="386" customFormat="1" ht="13.5" hidden="1" customHeight="1"/>
    <row r="160" s="386" customFormat="1" ht="13.5" hidden="1" customHeight="1"/>
  </sheetData>
  <sheetProtection algorithmName="SHA-512" hashValue="ZzmlbfN9LIyxuRgEsZlMGASp/jNe/xXX1+Gb8mnmUWJjhZDXqnQWeZecW8IMDNwwGzCM7DoEUko9RD8SwYQiug==" saltValue="OJ8rXK5nZ1Ppvs6HjbjDu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S94" zoomScaleNormal="100" zoomScaleSheetLayoutView="70" workbookViewId="0">
      <selection activeCell="AN65" sqref="AN65:DC69"/>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496</v>
      </c>
    </row>
  </sheetData>
  <sheetProtection algorithmName="SHA-512" hashValue="QKBq1VIEq+/Y/pCvt478nV5pSls3zEMndgeRxcVHic+UIoeXpBz/1HKVHu6HkwVcC/od6SxAT9ldd4sODq1zig==" saltValue="rx/7+ITKjfMn8rZRWyTu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election activeCell="AN65" sqref="AN65:DC69"/>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496</v>
      </c>
    </row>
  </sheetData>
  <sheetProtection algorithmName="SHA-512" hashValue="NzyhqdbTW8SEJd/SfDNGG4E6pk/O39Yd736PBBz9r4GQFrBc/u84+G8A0u6a/rSlEE6e/TH8EX96bZdh86aTIA==" saltValue="kq3TwVL4/W2l/aCCCpHif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547</v>
      </c>
      <c r="G2" s="157"/>
      <c r="H2" s="158"/>
    </row>
    <row r="3" spans="1:8">
      <c r="A3" s="154" t="s">
        <v>540</v>
      </c>
      <c r="B3" s="159"/>
      <c r="C3" s="160"/>
      <c r="D3" s="161">
        <v>34975</v>
      </c>
      <c r="E3" s="162"/>
      <c r="F3" s="163">
        <v>49919</v>
      </c>
      <c r="G3" s="164"/>
      <c r="H3" s="165"/>
    </row>
    <row r="4" spans="1:8">
      <c r="A4" s="166"/>
      <c r="B4" s="167"/>
      <c r="C4" s="168"/>
      <c r="D4" s="169">
        <v>11781</v>
      </c>
      <c r="E4" s="170"/>
      <c r="F4" s="171">
        <v>26398</v>
      </c>
      <c r="G4" s="172"/>
      <c r="H4" s="173"/>
    </row>
    <row r="5" spans="1:8">
      <c r="A5" s="154" t="s">
        <v>542</v>
      </c>
      <c r="B5" s="159"/>
      <c r="C5" s="160"/>
      <c r="D5" s="161">
        <v>50969</v>
      </c>
      <c r="E5" s="162"/>
      <c r="F5" s="163">
        <v>47738</v>
      </c>
      <c r="G5" s="164"/>
      <c r="H5" s="165"/>
    </row>
    <row r="6" spans="1:8">
      <c r="A6" s="166"/>
      <c r="B6" s="167"/>
      <c r="C6" s="168"/>
      <c r="D6" s="169">
        <v>21238</v>
      </c>
      <c r="E6" s="170"/>
      <c r="F6" s="171">
        <v>24937</v>
      </c>
      <c r="G6" s="172"/>
      <c r="H6" s="173"/>
    </row>
    <row r="7" spans="1:8">
      <c r="A7" s="154" t="s">
        <v>543</v>
      </c>
      <c r="B7" s="159"/>
      <c r="C7" s="160"/>
      <c r="D7" s="161">
        <v>32724</v>
      </c>
      <c r="E7" s="162"/>
      <c r="F7" s="163">
        <v>52191</v>
      </c>
      <c r="G7" s="164"/>
      <c r="H7" s="165"/>
    </row>
    <row r="8" spans="1:8">
      <c r="A8" s="166"/>
      <c r="B8" s="167"/>
      <c r="C8" s="168"/>
      <c r="D8" s="169">
        <v>23552</v>
      </c>
      <c r="E8" s="170"/>
      <c r="F8" s="171">
        <v>24843</v>
      </c>
      <c r="G8" s="172"/>
      <c r="H8" s="173"/>
    </row>
    <row r="9" spans="1:8">
      <c r="A9" s="154" t="s">
        <v>544</v>
      </c>
      <c r="B9" s="159"/>
      <c r="C9" s="160"/>
      <c r="D9" s="161">
        <v>33563</v>
      </c>
      <c r="E9" s="162"/>
      <c r="F9" s="163">
        <v>47387</v>
      </c>
      <c r="G9" s="164"/>
      <c r="H9" s="165"/>
    </row>
    <row r="10" spans="1:8">
      <c r="A10" s="166"/>
      <c r="B10" s="167"/>
      <c r="C10" s="168"/>
      <c r="D10" s="169">
        <v>16247</v>
      </c>
      <c r="E10" s="170"/>
      <c r="F10" s="171">
        <v>24928</v>
      </c>
      <c r="G10" s="172"/>
      <c r="H10" s="173"/>
    </row>
    <row r="11" spans="1:8">
      <c r="A11" s="154" t="s">
        <v>545</v>
      </c>
      <c r="B11" s="159"/>
      <c r="C11" s="160"/>
      <c r="D11" s="161">
        <v>66046</v>
      </c>
      <c r="E11" s="162"/>
      <c r="F11" s="163">
        <v>51264</v>
      </c>
      <c r="G11" s="164"/>
      <c r="H11" s="165"/>
    </row>
    <row r="12" spans="1:8">
      <c r="A12" s="166"/>
      <c r="B12" s="167"/>
      <c r="C12" s="174"/>
      <c r="D12" s="169">
        <v>22170</v>
      </c>
      <c r="E12" s="170"/>
      <c r="F12" s="171">
        <v>26040</v>
      </c>
      <c r="G12" s="172"/>
      <c r="H12" s="173"/>
    </row>
    <row r="13" spans="1:8">
      <c r="A13" s="154"/>
      <c r="B13" s="159"/>
      <c r="C13" s="175"/>
      <c r="D13" s="176">
        <v>43655</v>
      </c>
      <c r="E13" s="177"/>
      <c r="F13" s="178">
        <v>49700</v>
      </c>
      <c r="G13" s="179"/>
      <c r="H13" s="165"/>
    </row>
    <row r="14" spans="1:8">
      <c r="A14" s="166"/>
      <c r="B14" s="167"/>
      <c r="C14" s="168"/>
      <c r="D14" s="169">
        <v>18998</v>
      </c>
      <c r="E14" s="170"/>
      <c r="F14" s="171">
        <v>25429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5.72</v>
      </c>
      <c r="C19" s="180">
        <f>ROUND(VALUE(SUBSTITUTE(実質収支比率等に係る経年分析!G$48,"▲","-")),2)</f>
        <v>5.19</v>
      </c>
      <c r="D19" s="180">
        <f>ROUND(VALUE(SUBSTITUTE(実質収支比率等に係る経年分析!H$48,"▲","-")),2)</f>
        <v>4.46</v>
      </c>
      <c r="E19" s="180">
        <f>ROUND(VALUE(SUBSTITUTE(実質収支比率等に係る経年分析!I$48,"▲","-")),2)</f>
        <v>4.6500000000000004</v>
      </c>
      <c r="F19" s="180">
        <f>ROUND(VALUE(SUBSTITUTE(実質収支比率等に係る経年分析!J$48,"▲","-")),2)</f>
        <v>4.3499999999999996</v>
      </c>
    </row>
    <row r="20" spans="1:11">
      <c r="A20" s="180" t="s">
        <v>55</v>
      </c>
      <c r="B20" s="180">
        <f>ROUND(VALUE(SUBSTITUTE(実質収支比率等に係る経年分析!F$47,"▲","-")),2)</f>
        <v>11.51</v>
      </c>
      <c r="C20" s="180">
        <f>ROUND(VALUE(SUBSTITUTE(実質収支比率等に係る経年分析!G$47,"▲","-")),2)</f>
        <v>12.09</v>
      </c>
      <c r="D20" s="180">
        <f>ROUND(VALUE(SUBSTITUTE(実質収支比率等に係る経年分析!H$47,"▲","-")),2)</f>
        <v>12</v>
      </c>
      <c r="E20" s="180">
        <f>ROUND(VALUE(SUBSTITUTE(実質収支比率等に係る経年分析!I$47,"▲","-")),2)</f>
        <v>11.34</v>
      </c>
      <c r="F20" s="180">
        <f>ROUND(VALUE(SUBSTITUTE(実質収支比率等に係る経年分析!J$47,"▲","-")),2)</f>
        <v>10.14</v>
      </c>
    </row>
    <row r="21" spans="1:11">
      <c r="A21" s="180" t="s">
        <v>56</v>
      </c>
      <c r="B21" s="180">
        <f>IF(ISNUMBER(VALUE(SUBSTITUTE(実質収支比率等に係る経年分析!F$49,"▲","-"))),ROUND(VALUE(SUBSTITUTE(実質収支比率等に係る経年分析!F$49,"▲","-")),2),NA())</f>
        <v>3.83</v>
      </c>
      <c r="C21" s="180">
        <f>IF(ISNUMBER(VALUE(SUBSTITUTE(実質収支比率等に係る経年分析!G$49,"▲","-"))),ROUND(VALUE(SUBSTITUTE(実質収支比率等に係る経年分析!G$49,"▲","-")),2),NA())</f>
        <v>0.03</v>
      </c>
      <c r="D21" s="180">
        <f>IF(ISNUMBER(VALUE(SUBSTITUTE(実質収支比率等に係る経年分析!H$49,"▲","-"))),ROUND(VALUE(SUBSTITUTE(実質収支比率等に係る経年分析!H$49,"▲","-")),2),NA())</f>
        <v>-0.7</v>
      </c>
      <c r="E21" s="180">
        <f>IF(ISNUMBER(VALUE(SUBSTITUTE(実質収支比率等に係る経年分析!I$49,"▲","-"))),ROUND(VALUE(SUBSTITUTE(実質収支比率等に係る経年分析!I$49,"▲","-")),2),NA())</f>
        <v>-0.24</v>
      </c>
      <c r="F21" s="180">
        <f>IF(ISNUMBER(VALUE(SUBSTITUTE(実質収支比率等に係る経年分析!J$49,"▲","-"))),ROUND(VALUE(SUBSTITUTE(実質収支比率等に係る経年分析!J$49,"▲","-")),2),NA())</f>
        <v>-1.47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介護保険特別会計（介護サービス事業勘定）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0.46</v>
      </c>
    </row>
    <row r="33" spans="1:16">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1.19</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3.28</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4.6500000000000004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4.34</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15.61</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799</v>
      </c>
      <c r="E42" s="182"/>
      <c r="F42" s="182"/>
      <c r="G42" s="182">
        <f>'実質公債費比率（分子）の構造'!L$52</f>
        <v>802</v>
      </c>
      <c r="H42" s="182"/>
      <c r="I42" s="182"/>
      <c r="J42" s="182">
        <f>'実質公債費比率（分子）の構造'!M$52</f>
        <v>791</v>
      </c>
      <c r="K42" s="182"/>
      <c r="L42" s="182"/>
      <c r="M42" s="182">
        <f>'実質公債費比率（分子）の構造'!N$52</f>
        <v>828</v>
      </c>
      <c r="N42" s="182"/>
      <c r="O42" s="182"/>
      <c r="P42" s="182">
        <f>'実質公債費比率（分子）の構造'!O$52</f>
        <v>819</v>
      </c>
    </row>
    <row r="43" spans="1:16">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55</v>
      </c>
      <c r="C45" s="182"/>
      <c r="D45" s="182"/>
      <c r="E45" s="182">
        <f>'実質公債費比率（分子）の構造'!L$49</f>
        <v>48</v>
      </c>
      <c r="F45" s="182"/>
      <c r="G45" s="182"/>
      <c r="H45" s="182">
        <f>'実質公債費比率（分子）の構造'!M$49</f>
        <v>49</v>
      </c>
      <c r="I45" s="182"/>
      <c r="J45" s="182"/>
      <c r="K45" s="182">
        <f>'実質公債費比率（分子）の構造'!N$49</f>
        <v>51</v>
      </c>
      <c r="L45" s="182"/>
      <c r="M45" s="182"/>
      <c r="N45" s="182">
        <f>'実質公債費比率（分子）の構造'!O$49</f>
        <v>59</v>
      </c>
      <c r="O45" s="182"/>
      <c r="P45" s="182"/>
    </row>
    <row r="46" spans="1:16">
      <c r="A46" s="182" t="s">
        <v>67</v>
      </c>
      <c r="B46" s="182">
        <f>'実質公債費比率（分子）の構造'!K$48</f>
        <v>238</v>
      </c>
      <c r="C46" s="182"/>
      <c r="D46" s="182"/>
      <c r="E46" s="182">
        <f>'実質公債費比率（分子）の構造'!L$48</f>
        <v>253</v>
      </c>
      <c r="F46" s="182"/>
      <c r="G46" s="182"/>
      <c r="H46" s="182">
        <f>'実質公債費比率（分子）の構造'!M$48</f>
        <v>260</v>
      </c>
      <c r="I46" s="182"/>
      <c r="J46" s="182"/>
      <c r="K46" s="182">
        <f>'実質公債費比率（分子）の構造'!N$48</f>
        <v>261</v>
      </c>
      <c r="L46" s="182"/>
      <c r="M46" s="182"/>
      <c r="N46" s="182">
        <f>'実質公債費比率（分子）の構造'!O$48</f>
        <v>257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1001</v>
      </c>
      <c r="C49" s="182"/>
      <c r="D49" s="182"/>
      <c r="E49" s="182">
        <f>'実質公債費比率（分子）の構造'!L$45</f>
        <v>1041</v>
      </c>
      <c r="F49" s="182"/>
      <c r="G49" s="182"/>
      <c r="H49" s="182">
        <f>'実質公債費比率（分子）の構造'!M$45</f>
        <v>1031</v>
      </c>
      <c r="I49" s="182"/>
      <c r="J49" s="182"/>
      <c r="K49" s="182">
        <f>'実質公債費比率（分子）の構造'!N$45</f>
        <v>990</v>
      </c>
      <c r="L49" s="182"/>
      <c r="M49" s="182"/>
      <c r="N49" s="182">
        <f>'実質公債費比率（分子）の構造'!O$45</f>
        <v>1009</v>
      </c>
      <c r="O49" s="182"/>
      <c r="P49" s="182"/>
    </row>
    <row r="50" spans="1:16">
      <c r="A50" s="182" t="s">
        <v>71</v>
      </c>
      <c r="B50" s="182" t="e">
        <f>NA()</f>
        <v>#N/A</v>
      </c>
      <c r="C50" s="182">
        <f>IF(ISNUMBER('実質公債費比率（分子）の構造'!K$53),'実質公債費比率（分子）の構造'!K$53,NA())</f>
        <v>495</v>
      </c>
      <c r="D50" s="182" t="e">
        <f>NA()</f>
        <v>#N/A</v>
      </c>
      <c r="E50" s="182" t="e">
        <f>NA()</f>
        <v>#N/A</v>
      </c>
      <c r="F50" s="182">
        <f>IF(ISNUMBER('実質公債費比率（分子）の構造'!L$53),'実質公債費比率（分子）の構造'!L$53,NA())</f>
        <v>540</v>
      </c>
      <c r="G50" s="182" t="e">
        <f>NA()</f>
        <v>#N/A</v>
      </c>
      <c r="H50" s="182" t="e">
        <f>NA()</f>
        <v>#N/A</v>
      </c>
      <c r="I50" s="182">
        <f>IF(ISNUMBER('実質公債費比率（分子）の構造'!M$53),'実質公債費比率（分子）の構造'!M$53,NA())</f>
        <v>549</v>
      </c>
      <c r="J50" s="182" t="e">
        <f>NA()</f>
        <v>#N/A</v>
      </c>
      <c r="K50" s="182" t="e">
        <f>NA()</f>
        <v>#N/A</v>
      </c>
      <c r="L50" s="182">
        <f>IF(ISNUMBER('実質公債費比率（分子）の構造'!N$53),'実質公債費比率（分子）の構造'!N$53,NA())</f>
        <v>474</v>
      </c>
      <c r="M50" s="182" t="e">
        <f>NA()</f>
        <v>#N/A</v>
      </c>
      <c r="N50" s="182" t="e">
        <f>NA()</f>
        <v>#N/A</v>
      </c>
      <c r="O50" s="182">
        <f>IF(ISNUMBER('実質公債費比率（分子）の構造'!O$53),'実質公債費比率（分子）の構造'!O$53,NA())</f>
        <v>506</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9792</v>
      </c>
      <c r="E56" s="181"/>
      <c r="F56" s="181"/>
      <c r="G56" s="181">
        <f>'将来負担比率（分子）の構造'!J$52</f>
        <v>9800</v>
      </c>
      <c r="H56" s="181"/>
      <c r="I56" s="181"/>
      <c r="J56" s="181">
        <f>'将来負担比率（分子）の構造'!K$52</f>
        <v>9850</v>
      </c>
      <c r="K56" s="181"/>
      <c r="L56" s="181"/>
      <c r="M56" s="181">
        <f>'将来負担比率（分子）の構造'!L$52</f>
        <v>9696</v>
      </c>
      <c r="N56" s="181"/>
      <c r="O56" s="181"/>
      <c r="P56" s="181">
        <f>'将来負担比率（分子）の構造'!M$52</f>
        <v>9630</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2069</v>
      </c>
      <c r="E58" s="181"/>
      <c r="F58" s="181"/>
      <c r="G58" s="181">
        <f>'将来負担比率（分子）の構造'!J$50</f>
        <v>2133</v>
      </c>
      <c r="H58" s="181"/>
      <c r="I58" s="181"/>
      <c r="J58" s="181">
        <f>'将来負担比率（分子）の構造'!K$50</f>
        <v>2188</v>
      </c>
      <c r="K58" s="181"/>
      <c r="L58" s="181"/>
      <c r="M58" s="181">
        <f>'将来負担比率（分子）の構造'!L$50</f>
        <v>2141</v>
      </c>
      <c r="N58" s="181"/>
      <c r="O58" s="181"/>
      <c r="P58" s="181">
        <f>'将来負担比率（分子）の構造'!M$50</f>
        <v>1987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886</v>
      </c>
      <c r="C62" s="181"/>
      <c r="D62" s="181"/>
      <c r="E62" s="181">
        <f>'将来負担比率（分子）の構造'!J$45</f>
        <v>806</v>
      </c>
      <c r="F62" s="181"/>
      <c r="G62" s="181"/>
      <c r="H62" s="181">
        <f>'将来負担比率（分子）の構造'!K$45</f>
        <v>751</v>
      </c>
      <c r="I62" s="181"/>
      <c r="J62" s="181"/>
      <c r="K62" s="181">
        <f>'将来負担比率（分子）の構造'!L$45</f>
        <v>682</v>
      </c>
      <c r="L62" s="181"/>
      <c r="M62" s="181"/>
      <c r="N62" s="181">
        <f>'将来負担比率（分子）の構造'!M$45</f>
        <v>612</v>
      </c>
      <c r="O62" s="181"/>
      <c r="P62" s="181"/>
    </row>
    <row r="63" spans="1:16">
      <c r="A63" s="181" t="s">
        <v>34</v>
      </c>
      <c r="B63" s="181">
        <f>'将来負担比率（分子）の構造'!I$44</f>
        <v>629</v>
      </c>
      <c r="C63" s="181"/>
      <c r="D63" s="181"/>
      <c r="E63" s="181">
        <f>'将来負担比率（分子）の構造'!J$44</f>
        <v>577</v>
      </c>
      <c r="F63" s="181"/>
      <c r="G63" s="181"/>
      <c r="H63" s="181">
        <f>'将来負担比率（分子）の構造'!K$44</f>
        <v>541</v>
      </c>
      <c r="I63" s="181"/>
      <c r="J63" s="181"/>
      <c r="K63" s="181">
        <f>'将来負担比率（分子）の構造'!L$44</f>
        <v>531</v>
      </c>
      <c r="L63" s="181"/>
      <c r="M63" s="181"/>
      <c r="N63" s="181">
        <f>'将来負担比率（分子）の構造'!M$44</f>
        <v>494</v>
      </c>
      <c r="O63" s="181"/>
      <c r="P63" s="181"/>
    </row>
    <row r="64" spans="1:16">
      <c r="A64" s="181" t="s">
        <v>33</v>
      </c>
      <c r="B64" s="181">
        <f>'将来負担比率（分子）の構造'!I$43</f>
        <v>4225</v>
      </c>
      <c r="C64" s="181"/>
      <c r="D64" s="181"/>
      <c r="E64" s="181">
        <f>'将来負担比率（分子）の構造'!J$43</f>
        <v>4232</v>
      </c>
      <c r="F64" s="181"/>
      <c r="G64" s="181"/>
      <c r="H64" s="181">
        <f>'将来負担比率（分子）の構造'!K$43</f>
        <v>4231</v>
      </c>
      <c r="I64" s="181"/>
      <c r="J64" s="181"/>
      <c r="K64" s="181">
        <f>'将来負担比率（分子）の構造'!L$43</f>
        <v>4182</v>
      </c>
      <c r="L64" s="181"/>
      <c r="M64" s="181"/>
      <c r="N64" s="181">
        <f>'将来負担比率（分子）の構造'!M$43</f>
        <v>3931</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1955</v>
      </c>
      <c r="O65" s="181"/>
      <c r="P65" s="181"/>
    </row>
    <row r="66" spans="1:16">
      <c r="A66" s="181" t="s">
        <v>31</v>
      </c>
      <c r="B66" s="181">
        <f>'将来負担比率（分子）の構造'!I$41</f>
        <v>10780</v>
      </c>
      <c r="C66" s="181"/>
      <c r="D66" s="181"/>
      <c r="E66" s="181">
        <f>'将来負担比率（分子）の構造'!J$41</f>
        <v>10974</v>
      </c>
      <c r="F66" s="181"/>
      <c r="G66" s="181"/>
      <c r="H66" s="181">
        <f>'将来負担比率（分子）の構造'!K$41</f>
        <v>11066</v>
      </c>
      <c r="I66" s="181"/>
      <c r="J66" s="181"/>
      <c r="K66" s="181">
        <f>'将来負担比率（分子）の構造'!L$41</f>
        <v>11072</v>
      </c>
      <c r="L66" s="181"/>
      <c r="M66" s="181"/>
      <c r="N66" s="181">
        <f>'将来負担比率（分子）の構造'!M$41</f>
        <v>11477</v>
      </c>
      <c r="O66" s="181"/>
      <c r="P66" s="181"/>
    </row>
    <row r="67" spans="1:16">
      <c r="A67" s="181" t="s">
        <v>75</v>
      </c>
      <c r="B67" s="181" t="e">
        <f>NA()</f>
        <v>#N/A</v>
      </c>
      <c r="C67" s="181">
        <f>IF(ISNUMBER('将来負担比率（分子）の構造'!I$53), IF('将来負担比率（分子）の構造'!I$53 &lt; 0, 0, '将来負担比率（分子）の構造'!I$53), NA())</f>
        <v>4659</v>
      </c>
      <c r="D67" s="181" t="e">
        <f>NA()</f>
        <v>#N/A</v>
      </c>
      <c r="E67" s="181" t="e">
        <f>NA()</f>
        <v>#N/A</v>
      </c>
      <c r="F67" s="181">
        <f>IF(ISNUMBER('将来負担比率（分子）の構造'!J$53), IF('将来負担比率（分子）の構造'!J$53 &lt; 0, 0, '将来負担比率（分子）の構造'!J$53), NA())</f>
        <v>4656</v>
      </c>
      <c r="G67" s="181" t="e">
        <f>NA()</f>
        <v>#N/A</v>
      </c>
      <c r="H67" s="181" t="e">
        <f>NA()</f>
        <v>#N/A</v>
      </c>
      <c r="I67" s="181">
        <f>IF(ISNUMBER('将来負担比率（分子）の構造'!K$53), IF('将来負担比率（分子）の構造'!K$53 &lt; 0, 0, '将来負担比率（分子）の構造'!K$53), NA())</f>
        <v>4551</v>
      </c>
      <c r="J67" s="181" t="e">
        <f>NA()</f>
        <v>#N/A</v>
      </c>
      <c r="K67" s="181" t="e">
        <f>NA()</f>
        <v>#N/A</v>
      </c>
      <c r="L67" s="181">
        <f>IF(ISNUMBER('将来負担比率（分子）の構造'!L$53), IF('将来負担比率（分子）の構造'!L$53 &lt; 0, 0, '将来負担比率（分子）の構造'!L$53), NA())</f>
        <v>4630</v>
      </c>
      <c r="M67" s="181" t="e">
        <f>NA()</f>
        <v>#N/A</v>
      </c>
      <c r="N67" s="181" t="e">
        <f>NA()</f>
        <v>#N/A</v>
      </c>
      <c r="O67" s="181">
        <f>IF(ISNUMBER('将来負担比率（分子）の構造'!M$53), IF('将来負担比率（分子）の構造'!M$53 &lt; 0, 0, '将来負担比率（分子）の構造'!M$53), NA())</f>
        <v>6852</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790</v>
      </c>
      <c r="C72" s="185">
        <f>基金残高に係る経年分析!G55</f>
        <v>757</v>
      </c>
      <c r="D72" s="185">
        <f>基金残高に係る経年分析!H55</f>
        <v>678</v>
      </c>
    </row>
    <row r="73" spans="1:16">
      <c r="A73" s="184" t="s">
        <v>78</v>
      </c>
      <c r="B73" s="185">
        <f>基金残高に係る経年分析!F56</f>
        <v>205</v>
      </c>
      <c r="C73" s="185">
        <f>基金残高に係る経年分析!G56</f>
        <v>190</v>
      </c>
      <c r="D73" s="185">
        <f>基金残高に係る経年分析!H56</f>
        <v>173</v>
      </c>
    </row>
    <row r="74" spans="1:16">
      <c r="A74" s="184" t="s">
        <v>79</v>
      </c>
      <c r="B74" s="185">
        <f>基金残高に係る経年分析!F57</f>
        <v>545</v>
      </c>
      <c r="C74" s="185">
        <f>基金残高に係る経年分析!G57</f>
        <v>567</v>
      </c>
      <c r="D74" s="185">
        <f>基金残高に係る経年分析!H57</f>
        <v>570</v>
      </c>
    </row>
  </sheetData>
  <sheetProtection algorithmName="SHA-512" hashValue="nFP8D7bpui0g+dORfWJy3+tzAvk6dRGnxmDKDWhpWNTqkDVUQtRIcrFPdJkXUVi0lHsP8DypZ+mZbhy9eJu1Nw==" saltValue="L22U5WG5wCGmxPE+i60t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Z8" sqref="Z8:AC8"/>
    </sheetView>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224</v>
      </c>
      <c r="C5" s="670"/>
      <c r="D5" s="670"/>
      <c r="E5" s="670"/>
      <c r="F5" s="670"/>
      <c r="G5" s="670"/>
      <c r="H5" s="670"/>
      <c r="I5" s="670"/>
      <c r="J5" s="670"/>
      <c r="K5" s="670"/>
      <c r="L5" s="670"/>
      <c r="M5" s="670"/>
      <c r="N5" s="670"/>
      <c r="O5" s="670"/>
      <c r="P5" s="670"/>
      <c r="Q5" s="671"/>
      <c r="R5" s="672">
        <v>4508688</v>
      </c>
      <c r="S5" s="673"/>
      <c r="T5" s="673"/>
      <c r="U5" s="673"/>
      <c r="V5" s="673"/>
      <c r="W5" s="673"/>
      <c r="X5" s="673"/>
      <c r="Y5" s="674"/>
      <c r="Z5" s="675">
        <v>38.9</v>
      </c>
      <c r="AA5" s="675"/>
      <c r="AB5" s="675"/>
      <c r="AC5" s="675"/>
      <c r="AD5" s="676">
        <v>4508688</v>
      </c>
      <c r="AE5" s="676"/>
      <c r="AF5" s="676"/>
      <c r="AG5" s="676"/>
      <c r="AH5" s="676"/>
      <c r="AI5" s="676"/>
      <c r="AJ5" s="676"/>
      <c r="AK5" s="676"/>
      <c r="AL5" s="677">
        <v>69.7</v>
      </c>
      <c r="AM5" s="678"/>
      <c r="AN5" s="678"/>
      <c r="AO5" s="679"/>
      <c r="AP5" s="669" t="s">
        <v>225</v>
      </c>
      <c r="AQ5" s="670"/>
      <c r="AR5" s="670"/>
      <c r="AS5" s="670"/>
      <c r="AT5" s="670"/>
      <c r="AU5" s="670"/>
      <c r="AV5" s="670"/>
      <c r="AW5" s="670"/>
      <c r="AX5" s="670"/>
      <c r="AY5" s="670"/>
      <c r="AZ5" s="670"/>
      <c r="BA5" s="670"/>
      <c r="BB5" s="670"/>
      <c r="BC5" s="670"/>
      <c r="BD5" s="670"/>
      <c r="BE5" s="670"/>
      <c r="BF5" s="671"/>
      <c r="BG5" s="683">
        <v>4508688</v>
      </c>
      <c r="BH5" s="684"/>
      <c r="BI5" s="684"/>
      <c r="BJ5" s="684"/>
      <c r="BK5" s="684"/>
      <c r="BL5" s="684"/>
      <c r="BM5" s="684"/>
      <c r="BN5" s="685"/>
      <c r="BO5" s="686">
        <v>100</v>
      </c>
      <c r="BP5" s="686"/>
      <c r="BQ5" s="686"/>
      <c r="BR5" s="686"/>
      <c r="BS5" s="687">
        <v>92133</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c r="B6" s="680" t="s">
        <v>229</v>
      </c>
      <c r="C6" s="681"/>
      <c r="D6" s="681"/>
      <c r="E6" s="681"/>
      <c r="F6" s="681"/>
      <c r="G6" s="681"/>
      <c r="H6" s="681"/>
      <c r="I6" s="681"/>
      <c r="J6" s="681"/>
      <c r="K6" s="681"/>
      <c r="L6" s="681"/>
      <c r="M6" s="681"/>
      <c r="N6" s="681"/>
      <c r="O6" s="681"/>
      <c r="P6" s="681"/>
      <c r="Q6" s="682"/>
      <c r="R6" s="683">
        <v>78995</v>
      </c>
      <c r="S6" s="684"/>
      <c r="T6" s="684"/>
      <c r="U6" s="684"/>
      <c r="V6" s="684"/>
      <c r="W6" s="684"/>
      <c r="X6" s="684"/>
      <c r="Y6" s="685"/>
      <c r="Z6" s="686">
        <v>0.7</v>
      </c>
      <c r="AA6" s="686"/>
      <c r="AB6" s="686"/>
      <c r="AC6" s="686"/>
      <c r="AD6" s="687">
        <v>78995</v>
      </c>
      <c r="AE6" s="687"/>
      <c r="AF6" s="687"/>
      <c r="AG6" s="687"/>
      <c r="AH6" s="687"/>
      <c r="AI6" s="687"/>
      <c r="AJ6" s="687"/>
      <c r="AK6" s="687"/>
      <c r="AL6" s="688">
        <v>1.2</v>
      </c>
      <c r="AM6" s="689"/>
      <c r="AN6" s="689"/>
      <c r="AO6" s="690"/>
      <c r="AP6" s="680" t="s">
        <v>230</v>
      </c>
      <c r="AQ6" s="681"/>
      <c r="AR6" s="681"/>
      <c r="AS6" s="681"/>
      <c r="AT6" s="681"/>
      <c r="AU6" s="681"/>
      <c r="AV6" s="681"/>
      <c r="AW6" s="681"/>
      <c r="AX6" s="681"/>
      <c r="AY6" s="681"/>
      <c r="AZ6" s="681"/>
      <c r="BA6" s="681"/>
      <c r="BB6" s="681"/>
      <c r="BC6" s="681"/>
      <c r="BD6" s="681"/>
      <c r="BE6" s="681"/>
      <c r="BF6" s="682"/>
      <c r="BG6" s="683">
        <v>4508688</v>
      </c>
      <c r="BH6" s="684"/>
      <c r="BI6" s="684"/>
      <c r="BJ6" s="684"/>
      <c r="BK6" s="684"/>
      <c r="BL6" s="684"/>
      <c r="BM6" s="684"/>
      <c r="BN6" s="685"/>
      <c r="BO6" s="686">
        <v>100</v>
      </c>
      <c r="BP6" s="686"/>
      <c r="BQ6" s="686"/>
      <c r="BR6" s="686"/>
      <c r="BS6" s="687">
        <v>92133</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118417</v>
      </c>
      <c r="CS6" s="684"/>
      <c r="CT6" s="684"/>
      <c r="CU6" s="684"/>
      <c r="CV6" s="684"/>
      <c r="CW6" s="684"/>
      <c r="CX6" s="684"/>
      <c r="CY6" s="685"/>
      <c r="CZ6" s="677">
        <v>1.1000000000000001</v>
      </c>
      <c r="DA6" s="678"/>
      <c r="DB6" s="678"/>
      <c r="DC6" s="697"/>
      <c r="DD6" s="692" t="s">
        <v>137</v>
      </c>
      <c r="DE6" s="684"/>
      <c r="DF6" s="684"/>
      <c r="DG6" s="684"/>
      <c r="DH6" s="684"/>
      <c r="DI6" s="684"/>
      <c r="DJ6" s="684"/>
      <c r="DK6" s="684"/>
      <c r="DL6" s="684"/>
      <c r="DM6" s="684"/>
      <c r="DN6" s="684"/>
      <c r="DO6" s="684"/>
      <c r="DP6" s="685"/>
      <c r="DQ6" s="692">
        <v>118387</v>
      </c>
      <c r="DR6" s="684"/>
      <c r="DS6" s="684"/>
      <c r="DT6" s="684"/>
      <c r="DU6" s="684"/>
      <c r="DV6" s="684"/>
      <c r="DW6" s="684"/>
      <c r="DX6" s="684"/>
      <c r="DY6" s="684"/>
      <c r="DZ6" s="684"/>
      <c r="EA6" s="684"/>
      <c r="EB6" s="684"/>
      <c r="EC6" s="693"/>
    </row>
    <row r="7" spans="2:143" ht="11.25" customHeight="1">
      <c r="B7" s="680" t="s">
        <v>232</v>
      </c>
      <c r="C7" s="681"/>
      <c r="D7" s="681"/>
      <c r="E7" s="681"/>
      <c r="F7" s="681"/>
      <c r="G7" s="681"/>
      <c r="H7" s="681"/>
      <c r="I7" s="681"/>
      <c r="J7" s="681"/>
      <c r="K7" s="681"/>
      <c r="L7" s="681"/>
      <c r="M7" s="681"/>
      <c r="N7" s="681"/>
      <c r="O7" s="681"/>
      <c r="P7" s="681"/>
      <c r="Q7" s="682"/>
      <c r="R7" s="683">
        <v>4907</v>
      </c>
      <c r="S7" s="684"/>
      <c r="T7" s="684"/>
      <c r="U7" s="684"/>
      <c r="V7" s="684"/>
      <c r="W7" s="684"/>
      <c r="X7" s="684"/>
      <c r="Y7" s="685"/>
      <c r="Z7" s="686">
        <v>0</v>
      </c>
      <c r="AA7" s="686"/>
      <c r="AB7" s="686"/>
      <c r="AC7" s="686"/>
      <c r="AD7" s="687">
        <v>4907</v>
      </c>
      <c r="AE7" s="687"/>
      <c r="AF7" s="687"/>
      <c r="AG7" s="687"/>
      <c r="AH7" s="687"/>
      <c r="AI7" s="687"/>
      <c r="AJ7" s="687"/>
      <c r="AK7" s="687"/>
      <c r="AL7" s="688">
        <v>0.1</v>
      </c>
      <c r="AM7" s="689"/>
      <c r="AN7" s="689"/>
      <c r="AO7" s="690"/>
      <c r="AP7" s="680" t="s">
        <v>233</v>
      </c>
      <c r="AQ7" s="681"/>
      <c r="AR7" s="681"/>
      <c r="AS7" s="681"/>
      <c r="AT7" s="681"/>
      <c r="AU7" s="681"/>
      <c r="AV7" s="681"/>
      <c r="AW7" s="681"/>
      <c r="AX7" s="681"/>
      <c r="AY7" s="681"/>
      <c r="AZ7" s="681"/>
      <c r="BA7" s="681"/>
      <c r="BB7" s="681"/>
      <c r="BC7" s="681"/>
      <c r="BD7" s="681"/>
      <c r="BE7" s="681"/>
      <c r="BF7" s="682"/>
      <c r="BG7" s="683">
        <v>1771679</v>
      </c>
      <c r="BH7" s="684"/>
      <c r="BI7" s="684"/>
      <c r="BJ7" s="684"/>
      <c r="BK7" s="684"/>
      <c r="BL7" s="684"/>
      <c r="BM7" s="684"/>
      <c r="BN7" s="685"/>
      <c r="BO7" s="686">
        <v>39.299999999999997</v>
      </c>
      <c r="BP7" s="686"/>
      <c r="BQ7" s="686"/>
      <c r="BR7" s="686"/>
      <c r="BS7" s="687">
        <v>92133</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1365780</v>
      </c>
      <c r="CS7" s="684"/>
      <c r="CT7" s="684"/>
      <c r="CU7" s="684"/>
      <c r="CV7" s="684"/>
      <c r="CW7" s="684"/>
      <c r="CX7" s="684"/>
      <c r="CY7" s="685"/>
      <c r="CZ7" s="686">
        <v>12.1</v>
      </c>
      <c r="DA7" s="686"/>
      <c r="DB7" s="686"/>
      <c r="DC7" s="686"/>
      <c r="DD7" s="692">
        <v>22562</v>
      </c>
      <c r="DE7" s="684"/>
      <c r="DF7" s="684"/>
      <c r="DG7" s="684"/>
      <c r="DH7" s="684"/>
      <c r="DI7" s="684"/>
      <c r="DJ7" s="684"/>
      <c r="DK7" s="684"/>
      <c r="DL7" s="684"/>
      <c r="DM7" s="684"/>
      <c r="DN7" s="684"/>
      <c r="DO7" s="684"/>
      <c r="DP7" s="685"/>
      <c r="DQ7" s="692">
        <v>1206396</v>
      </c>
      <c r="DR7" s="684"/>
      <c r="DS7" s="684"/>
      <c r="DT7" s="684"/>
      <c r="DU7" s="684"/>
      <c r="DV7" s="684"/>
      <c r="DW7" s="684"/>
      <c r="DX7" s="684"/>
      <c r="DY7" s="684"/>
      <c r="DZ7" s="684"/>
      <c r="EA7" s="684"/>
      <c r="EB7" s="684"/>
      <c r="EC7" s="693"/>
    </row>
    <row r="8" spans="2:143" ht="11.25" customHeight="1">
      <c r="B8" s="680" t="s">
        <v>235</v>
      </c>
      <c r="C8" s="681"/>
      <c r="D8" s="681"/>
      <c r="E8" s="681"/>
      <c r="F8" s="681"/>
      <c r="G8" s="681"/>
      <c r="H8" s="681"/>
      <c r="I8" s="681"/>
      <c r="J8" s="681"/>
      <c r="K8" s="681"/>
      <c r="L8" s="681"/>
      <c r="M8" s="681"/>
      <c r="N8" s="681"/>
      <c r="O8" s="681"/>
      <c r="P8" s="681"/>
      <c r="Q8" s="682"/>
      <c r="R8" s="683">
        <v>15128</v>
      </c>
      <c r="S8" s="684"/>
      <c r="T8" s="684"/>
      <c r="U8" s="684"/>
      <c r="V8" s="684"/>
      <c r="W8" s="684"/>
      <c r="X8" s="684"/>
      <c r="Y8" s="685"/>
      <c r="Z8" s="686">
        <v>0.1</v>
      </c>
      <c r="AA8" s="686"/>
      <c r="AB8" s="686"/>
      <c r="AC8" s="686"/>
      <c r="AD8" s="687">
        <v>15128</v>
      </c>
      <c r="AE8" s="687"/>
      <c r="AF8" s="687"/>
      <c r="AG8" s="687"/>
      <c r="AH8" s="687"/>
      <c r="AI8" s="687"/>
      <c r="AJ8" s="687"/>
      <c r="AK8" s="687"/>
      <c r="AL8" s="688">
        <v>0.2</v>
      </c>
      <c r="AM8" s="689"/>
      <c r="AN8" s="689"/>
      <c r="AO8" s="690"/>
      <c r="AP8" s="680" t="s">
        <v>236</v>
      </c>
      <c r="AQ8" s="681"/>
      <c r="AR8" s="681"/>
      <c r="AS8" s="681"/>
      <c r="AT8" s="681"/>
      <c r="AU8" s="681"/>
      <c r="AV8" s="681"/>
      <c r="AW8" s="681"/>
      <c r="AX8" s="681"/>
      <c r="AY8" s="681"/>
      <c r="AZ8" s="681"/>
      <c r="BA8" s="681"/>
      <c r="BB8" s="681"/>
      <c r="BC8" s="681"/>
      <c r="BD8" s="681"/>
      <c r="BE8" s="681"/>
      <c r="BF8" s="682"/>
      <c r="BG8" s="683">
        <v>51380</v>
      </c>
      <c r="BH8" s="684"/>
      <c r="BI8" s="684"/>
      <c r="BJ8" s="684"/>
      <c r="BK8" s="684"/>
      <c r="BL8" s="684"/>
      <c r="BM8" s="684"/>
      <c r="BN8" s="685"/>
      <c r="BO8" s="686">
        <v>1.1000000000000001</v>
      </c>
      <c r="BP8" s="686"/>
      <c r="BQ8" s="686"/>
      <c r="BR8" s="686"/>
      <c r="BS8" s="692" t="s">
        <v>138</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4487516</v>
      </c>
      <c r="CS8" s="684"/>
      <c r="CT8" s="684"/>
      <c r="CU8" s="684"/>
      <c r="CV8" s="684"/>
      <c r="CW8" s="684"/>
      <c r="CX8" s="684"/>
      <c r="CY8" s="685"/>
      <c r="CZ8" s="686">
        <v>39.9</v>
      </c>
      <c r="DA8" s="686"/>
      <c r="DB8" s="686"/>
      <c r="DC8" s="686"/>
      <c r="DD8" s="692">
        <v>510501</v>
      </c>
      <c r="DE8" s="684"/>
      <c r="DF8" s="684"/>
      <c r="DG8" s="684"/>
      <c r="DH8" s="684"/>
      <c r="DI8" s="684"/>
      <c r="DJ8" s="684"/>
      <c r="DK8" s="684"/>
      <c r="DL8" s="684"/>
      <c r="DM8" s="684"/>
      <c r="DN8" s="684"/>
      <c r="DO8" s="684"/>
      <c r="DP8" s="685"/>
      <c r="DQ8" s="692">
        <v>2256943</v>
      </c>
      <c r="DR8" s="684"/>
      <c r="DS8" s="684"/>
      <c r="DT8" s="684"/>
      <c r="DU8" s="684"/>
      <c r="DV8" s="684"/>
      <c r="DW8" s="684"/>
      <c r="DX8" s="684"/>
      <c r="DY8" s="684"/>
      <c r="DZ8" s="684"/>
      <c r="EA8" s="684"/>
      <c r="EB8" s="684"/>
      <c r="EC8" s="693"/>
    </row>
    <row r="9" spans="2:143" ht="11.25" customHeight="1">
      <c r="B9" s="680" t="s">
        <v>238</v>
      </c>
      <c r="C9" s="681"/>
      <c r="D9" s="681"/>
      <c r="E9" s="681"/>
      <c r="F9" s="681"/>
      <c r="G9" s="681"/>
      <c r="H9" s="681"/>
      <c r="I9" s="681"/>
      <c r="J9" s="681"/>
      <c r="K9" s="681"/>
      <c r="L9" s="681"/>
      <c r="M9" s="681"/>
      <c r="N9" s="681"/>
      <c r="O9" s="681"/>
      <c r="P9" s="681"/>
      <c r="Q9" s="682"/>
      <c r="R9" s="683">
        <v>8876</v>
      </c>
      <c r="S9" s="684"/>
      <c r="T9" s="684"/>
      <c r="U9" s="684"/>
      <c r="V9" s="684"/>
      <c r="W9" s="684"/>
      <c r="X9" s="684"/>
      <c r="Y9" s="685"/>
      <c r="Z9" s="686">
        <v>0.1</v>
      </c>
      <c r="AA9" s="686"/>
      <c r="AB9" s="686"/>
      <c r="AC9" s="686"/>
      <c r="AD9" s="687">
        <v>8876</v>
      </c>
      <c r="AE9" s="687"/>
      <c r="AF9" s="687"/>
      <c r="AG9" s="687"/>
      <c r="AH9" s="687"/>
      <c r="AI9" s="687"/>
      <c r="AJ9" s="687"/>
      <c r="AK9" s="687"/>
      <c r="AL9" s="688">
        <v>0.1</v>
      </c>
      <c r="AM9" s="689"/>
      <c r="AN9" s="689"/>
      <c r="AO9" s="690"/>
      <c r="AP9" s="680" t="s">
        <v>239</v>
      </c>
      <c r="AQ9" s="681"/>
      <c r="AR9" s="681"/>
      <c r="AS9" s="681"/>
      <c r="AT9" s="681"/>
      <c r="AU9" s="681"/>
      <c r="AV9" s="681"/>
      <c r="AW9" s="681"/>
      <c r="AX9" s="681"/>
      <c r="AY9" s="681"/>
      <c r="AZ9" s="681"/>
      <c r="BA9" s="681"/>
      <c r="BB9" s="681"/>
      <c r="BC9" s="681"/>
      <c r="BD9" s="681"/>
      <c r="BE9" s="681"/>
      <c r="BF9" s="682"/>
      <c r="BG9" s="683">
        <v>1236315</v>
      </c>
      <c r="BH9" s="684"/>
      <c r="BI9" s="684"/>
      <c r="BJ9" s="684"/>
      <c r="BK9" s="684"/>
      <c r="BL9" s="684"/>
      <c r="BM9" s="684"/>
      <c r="BN9" s="685"/>
      <c r="BO9" s="686">
        <v>27.4</v>
      </c>
      <c r="BP9" s="686"/>
      <c r="BQ9" s="686"/>
      <c r="BR9" s="686"/>
      <c r="BS9" s="692" t="s">
        <v>137</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801924</v>
      </c>
      <c r="CS9" s="684"/>
      <c r="CT9" s="684"/>
      <c r="CU9" s="684"/>
      <c r="CV9" s="684"/>
      <c r="CW9" s="684"/>
      <c r="CX9" s="684"/>
      <c r="CY9" s="685"/>
      <c r="CZ9" s="686">
        <v>7.1</v>
      </c>
      <c r="DA9" s="686"/>
      <c r="DB9" s="686"/>
      <c r="DC9" s="686"/>
      <c r="DD9" s="692">
        <v>26496</v>
      </c>
      <c r="DE9" s="684"/>
      <c r="DF9" s="684"/>
      <c r="DG9" s="684"/>
      <c r="DH9" s="684"/>
      <c r="DI9" s="684"/>
      <c r="DJ9" s="684"/>
      <c r="DK9" s="684"/>
      <c r="DL9" s="684"/>
      <c r="DM9" s="684"/>
      <c r="DN9" s="684"/>
      <c r="DO9" s="684"/>
      <c r="DP9" s="685"/>
      <c r="DQ9" s="692">
        <v>719895</v>
      </c>
      <c r="DR9" s="684"/>
      <c r="DS9" s="684"/>
      <c r="DT9" s="684"/>
      <c r="DU9" s="684"/>
      <c r="DV9" s="684"/>
      <c r="DW9" s="684"/>
      <c r="DX9" s="684"/>
      <c r="DY9" s="684"/>
      <c r="DZ9" s="684"/>
      <c r="EA9" s="684"/>
      <c r="EB9" s="684"/>
      <c r="EC9" s="693"/>
    </row>
    <row r="10" spans="2:143" ht="11.25" customHeight="1">
      <c r="B10" s="680" t="s">
        <v>241</v>
      </c>
      <c r="C10" s="681"/>
      <c r="D10" s="681"/>
      <c r="E10" s="681"/>
      <c r="F10" s="681"/>
      <c r="G10" s="681"/>
      <c r="H10" s="681"/>
      <c r="I10" s="681"/>
      <c r="J10" s="681"/>
      <c r="K10" s="681"/>
      <c r="L10" s="681"/>
      <c r="M10" s="681"/>
      <c r="N10" s="681"/>
      <c r="O10" s="681"/>
      <c r="P10" s="681"/>
      <c r="Q10" s="682"/>
      <c r="R10" s="683" t="s">
        <v>138</v>
      </c>
      <c r="S10" s="684"/>
      <c r="T10" s="684"/>
      <c r="U10" s="684"/>
      <c r="V10" s="684"/>
      <c r="W10" s="684"/>
      <c r="X10" s="684"/>
      <c r="Y10" s="685"/>
      <c r="Z10" s="686" t="s">
        <v>138</v>
      </c>
      <c r="AA10" s="686"/>
      <c r="AB10" s="686"/>
      <c r="AC10" s="686"/>
      <c r="AD10" s="687" t="s">
        <v>138</v>
      </c>
      <c r="AE10" s="687"/>
      <c r="AF10" s="687"/>
      <c r="AG10" s="687"/>
      <c r="AH10" s="687"/>
      <c r="AI10" s="687"/>
      <c r="AJ10" s="687"/>
      <c r="AK10" s="687"/>
      <c r="AL10" s="688" t="s">
        <v>138</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115520</v>
      </c>
      <c r="BH10" s="684"/>
      <c r="BI10" s="684"/>
      <c r="BJ10" s="684"/>
      <c r="BK10" s="684"/>
      <c r="BL10" s="684"/>
      <c r="BM10" s="684"/>
      <c r="BN10" s="685"/>
      <c r="BO10" s="686">
        <v>2.6</v>
      </c>
      <c r="BP10" s="686"/>
      <c r="BQ10" s="686"/>
      <c r="BR10" s="686"/>
      <c r="BS10" s="692">
        <v>19247</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t="s">
        <v>137</v>
      </c>
      <c r="CS10" s="684"/>
      <c r="CT10" s="684"/>
      <c r="CU10" s="684"/>
      <c r="CV10" s="684"/>
      <c r="CW10" s="684"/>
      <c r="CX10" s="684"/>
      <c r="CY10" s="685"/>
      <c r="CZ10" s="686" t="s">
        <v>244</v>
      </c>
      <c r="DA10" s="686"/>
      <c r="DB10" s="686"/>
      <c r="DC10" s="686"/>
      <c r="DD10" s="692" t="s">
        <v>138</v>
      </c>
      <c r="DE10" s="684"/>
      <c r="DF10" s="684"/>
      <c r="DG10" s="684"/>
      <c r="DH10" s="684"/>
      <c r="DI10" s="684"/>
      <c r="DJ10" s="684"/>
      <c r="DK10" s="684"/>
      <c r="DL10" s="684"/>
      <c r="DM10" s="684"/>
      <c r="DN10" s="684"/>
      <c r="DO10" s="684"/>
      <c r="DP10" s="685"/>
      <c r="DQ10" s="692" t="s">
        <v>137</v>
      </c>
      <c r="DR10" s="684"/>
      <c r="DS10" s="684"/>
      <c r="DT10" s="684"/>
      <c r="DU10" s="684"/>
      <c r="DV10" s="684"/>
      <c r="DW10" s="684"/>
      <c r="DX10" s="684"/>
      <c r="DY10" s="684"/>
      <c r="DZ10" s="684"/>
      <c r="EA10" s="684"/>
      <c r="EB10" s="684"/>
      <c r="EC10" s="693"/>
    </row>
    <row r="11" spans="2:143" ht="11.25" customHeight="1">
      <c r="B11" s="680" t="s">
        <v>245</v>
      </c>
      <c r="C11" s="681"/>
      <c r="D11" s="681"/>
      <c r="E11" s="681"/>
      <c r="F11" s="681"/>
      <c r="G11" s="681"/>
      <c r="H11" s="681"/>
      <c r="I11" s="681"/>
      <c r="J11" s="681"/>
      <c r="K11" s="681"/>
      <c r="L11" s="681"/>
      <c r="M11" s="681"/>
      <c r="N11" s="681"/>
      <c r="O11" s="681"/>
      <c r="P11" s="681"/>
      <c r="Q11" s="682"/>
      <c r="R11" s="683">
        <v>536048</v>
      </c>
      <c r="S11" s="684"/>
      <c r="T11" s="684"/>
      <c r="U11" s="684"/>
      <c r="V11" s="684"/>
      <c r="W11" s="684"/>
      <c r="X11" s="684"/>
      <c r="Y11" s="685"/>
      <c r="Z11" s="688">
        <v>4.5999999999999996</v>
      </c>
      <c r="AA11" s="689"/>
      <c r="AB11" s="689"/>
      <c r="AC11" s="701"/>
      <c r="AD11" s="692">
        <v>536048</v>
      </c>
      <c r="AE11" s="684"/>
      <c r="AF11" s="684"/>
      <c r="AG11" s="684"/>
      <c r="AH11" s="684"/>
      <c r="AI11" s="684"/>
      <c r="AJ11" s="684"/>
      <c r="AK11" s="685"/>
      <c r="AL11" s="688">
        <v>8.3000000000000007</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368464</v>
      </c>
      <c r="BH11" s="684"/>
      <c r="BI11" s="684"/>
      <c r="BJ11" s="684"/>
      <c r="BK11" s="684"/>
      <c r="BL11" s="684"/>
      <c r="BM11" s="684"/>
      <c r="BN11" s="685"/>
      <c r="BO11" s="686">
        <v>8.1999999999999993</v>
      </c>
      <c r="BP11" s="686"/>
      <c r="BQ11" s="686"/>
      <c r="BR11" s="686"/>
      <c r="BS11" s="692">
        <v>72886</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254992</v>
      </c>
      <c r="CS11" s="684"/>
      <c r="CT11" s="684"/>
      <c r="CU11" s="684"/>
      <c r="CV11" s="684"/>
      <c r="CW11" s="684"/>
      <c r="CX11" s="684"/>
      <c r="CY11" s="685"/>
      <c r="CZ11" s="686">
        <v>2.2999999999999998</v>
      </c>
      <c r="DA11" s="686"/>
      <c r="DB11" s="686"/>
      <c r="DC11" s="686"/>
      <c r="DD11" s="692">
        <v>40435</v>
      </c>
      <c r="DE11" s="684"/>
      <c r="DF11" s="684"/>
      <c r="DG11" s="684"/>
      <c r="DH11" s="684"/>
      <c r="DI11" s="684"/>
      <c r="DJ11" s="684"/>
      <c r="DK11" s="684"/>
      <c r="DL11" s="684"/>
      <c r="DM11" s="684"/>
      <c r="DN11" s="684"/>
      <c r="DO11" s="684"/>
      <c r="DP11" s="685"/>
      <c r="DQ11" s="692">
        <v>138716</v>
      </c>
      <c r="DR11" s="684"/>
      <c r="DS11" s="684"/>
      <c r="DT11" s="684"/>
      <c r="DU11" s="684"/>
      <c r="DV11" s="684"/>
      <c r="DW11" s="684"/>
      <c r="DX11" s="684"/>
      <c r="DY11" s="684"/>
      <c r="DZ11" s="684"/>
      <c r="EA11" s="684"/>
      <c r="EB11" s="684"/>
      <c r="EC11" s="693"/>
    </row>
    <row r="12" spans="2:143" ht="11.25" customHeight="1">
      <c r="B12" s="680" t="s">
        <v>248</v>
      </c>
      <c r="C12" s="681"/>
      <c r="D12" s="681"/>
      <c r="E12" s="681"/>
      <c r="F12" s="681"/>
      <c r="G12" s="681"/>
      <c r="H12" s="681"/>
      <c r="I12" s="681"/>
      <c r="J12" s="681"/>
      <c r="K12" s="681"/>
      <c r="L12" s="681"/>
      <c r="M12" s="681"/>
      <c r="N12" s="681"/>
      <c r="O12" s="681"/>
      <c r="P12" s="681"/>
      <c r="Q12" s="682"/>
      <c r="R12" s="683" t="s">
        <v>138</v>
      </c>
      <c r="S12" s="684"/>
      <c r="T12" s="684"/>
      <c r="U12" s="684"/>
      <c r="V12" s="684"/>
      <c r="W12" s="684"/>
      <c r="X12" s="684"/>
      <c r="Y12" s="685"/>
      <c r="Z12" s="686" t="s">
        <v>138</v>
      </c>
      <c r="AA12" s="686"/>
      <c r="AB12" s="686"/>
      <c r="AC12" s="686"/>
      <c r="AD12" s="687" t="s">
        <v>137</v>
      </c>
      <c r="AE12" s="687"/>
      <c r="AF12" s="687"/>
      <c r="AG12" s="687"/>
      <c r="AH12" s="687"/>
      <c r="AI12" s="687"/>
      <c r="AJ12" s="687"/>
      <c r="AK12" s="687"/>
      <c r="AL12" s="688" t="s">
        <v>138</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2456979</v>
      </c>
      <c r="BH12" s="684"/>
      <c r="BI12" s="684"/>
      <c r="BJ12" s="684"/>
      <c r="BK12" s="684"/>
      <c r="BL12" s="684"/>
      <c r="BM12" s="684"/>
      <c r="BN12" s="685"/>
      <c r="BO12" s="686">
        <v>54.5</v>
      </c>
      <c r="BP12" s="686"/>
      <c r="BQ12" s="686"/>
      <c r="BR12" s="686"/>
      <c r="BS12" s="692" t="s">
        <v>137</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106861</v>
      </c>
      <c r="CS12" s="684"/>
      <c r="CT12" s="684"/>
      <c r="CU12" s="684"/>
      <c r="CV12" s="684"/>
      <c r="CW12" s="684"/>
      <c r="CX12" s="684"/>
      <c r="CY12" s="685"/>
      <c r="CZ12" s="686">
        <v>0.9</v>
      </c>
      <c r="DA12" s="686"/>
      <c r="DB12" s="686"/>
      <c r="DC12" s="686"/>
      <c r="DD12" s="692">
        <v>10844</v>
      </c>
      <c r="DE12" s="684"/>
      <c r="DF12" s="684"/>
      <c r="DG12" s="684"/>
      <c r="DH12" s="684"/>
      <c r="DI12" s="684"/>
      <c r="DJ12" s="684"/>
      <c r="DK12" s="684"/>
      <c r="DL12" s="684"/>
      <c r="DM12" s="684"/>
      <c r="DN12" s="684"/>
      <c r="DO12" s="684"/>
      <c r="DP12" s="685"/>
      <c r="DQ12" s="692">
        <v>93019</v>
      </c>
      <c r="DR12" s="684"/>
      <c r="DS12" s="684"/>
      <c r="DT12" s="684"/>
      <c r="DU12" s="684"/>
      <c r="DV12" s="684"/>
      <c r="DW12" s="684"/>
      <c r="DX12" s="684"/>
      <c r="DY12" s="684"/>
      <c r="DZ12" s="684"/>
      <c r="EA12" s="684"/>
      <c r="EB12" s="684"/>
      <c r="EC12" s="693"/>
    </row>
    <row r="13" spans="2:143" ht="11.25" customHeight="1">
      <c r="B13" s="680" t="s">
        <v>251</v>
      </c>
      <c r="C13" s="681"/>
      <c r="D13" s="681"/>
      <c r="E13" s="681"/>
      <c r="F13" s="681"/>
      <c r="G13" s="681"/>
      <c r="H13" s="681"/>
      <c r="I13" s="681"/>
      <c r="J13" s="681"/>
      <c r="K13" s="681"/>
      <c r="L13" s="681"/>
      <c r="M13" s="681"/>
      <c r="N13" s="681"/>
      <c r="O13" s="681"/>
      <c r="P13" s="681"/>
      <c r="Q13" s="682"/>
      <c r="R13" s="683" t="s">
        <v>138</v>
      </c>
      <c r="S13" s="684"/>
      <c r="T13" s="684"/>
      <c r="U13" s="684"/>
      <c r="V13" s="684"/>
      <c r="W13" s="684"/>
      <c r="X13" s="684"/>
      <c r="Y13" s="685"/>
      <c r="Z13" s="686" t="s">
        <v>138</v>
      </c>
      <c r="AA13" s="686"/>
      <c r="AB13" s="686"/>
      <c r="AC13" s="686"/>
      <c r="AD13" s="687" t="s">
        <v>138</v>
      </c>
      <c r="AE13" s="687"/>
      <c r="AF13" s="687"/>
      <c r="AG13" s="687"/>
      <c r="AH13" s="687"/>
      <c r="AI13" s="687"/>
      <c r="AJ13" s="687"/>
      <c r="AK13" s="687"/>
      <c r="AL13" s="688" t="s">
        <v>138</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2451449</v>
      </c>
      <c r="BH13" s="684"/>
      <c r="BI13" s="684"/>
      <c r="BJ13" s="684"/>
      <c r="BK13" s="684"/>
      <c r="BL13" s="684"/>
      <c r="BM13" s="684"/>
      <c r="BN13" s="685"/>
      <c r="BO13" s="686">
        <v>54.4</v>
      </c>
      <c r="BP13" s="686"/>
      <c r="BQ13" s="686"/>
      <c r="BR13" s="686"/>
      <c r="BS13" s="692" t="s">
        <v>138</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1366341</v>
      </c>
      <c r="CS13" s="684"/>
      <c r="CT13" s="684"/>
      <c r="CU13" s="684"/>
      <c r="CV13" s="684"/>
      <c r="CW13" s="684"/>
      <c r="CX13" s="684"/>
      <c r="CY13" s="685"/>
      <c r="CZ13" s="686">
        <v>12.1</v>
      </c>
      <c r="DA13" s="686"/>
      <c r="DB13" s="686"/>
      <c r="DC13" s="686"/>
      <c r="DD13" s="692">
        <v>789031</v>
      </c>
      <c r="DE13" s="684"/>
      <c r="DF13" s="684"/>
      <c r="DG13" s="684"/>
      <c r="DH13" s="684"/>
      <c r="DI13" s="684"/>
      <c r="DJ13" s="684"/>
      <c r="DK13" s="684"/>
      <c r="DL13" s="684"/>
      <c r="DM13" s="684"/>
      <c r="DN13" s="684"/>
      <c r="DO13" s="684"/>
      <c r="DP13" s="685"/>
      <c r="DQ13" s="692">
        <v>653103</v>
      </c>
      <c r="DR13" s="684"/>
      <c r="DS13" s="684"/>
      <c r="DT13" s="684"/>
      <c r="DU13" s="684"/>
      <c r="DV13" s="684"/>
      <c r="DW13" s="684"/>
      <c r="DX13" s="684"/>
      <c r="DY13" s="684"/>
      <c r="DZ13" s="684"/>
      <c r="EA13" s="684"/>
      <c r="EB13" s="684"/>
      <c r="EC13" s="693"/>
    </row>
    <row r="14" spans="2:143" ht="11.25" customHeight="1">
      <c r="B14" s="680" t="s">
        <v>254</v>
      </c>
      <c r="C14" s="681"/>
      <c r="D14" s="681"/>
      <c r="E14" s="681"/>
      <c r="F14" s="681"/>
      <c r="G14" s="681"/>
      <c r="H14" s="681"/>
      <c r="I14" s="681"/>
      <c r="J14" s="681"/>
      <c r="K14" s="681"/>
      <c r="L14" s="681"/>
      <c r="M14" s="681"/>
      <c r="N14" s="681"/>
      <c r="O14" s="681"/>
      <c r="P14" s="681"/>
      <c r="Q14" s="682"/>
      <c r="R14" s="683">
        <v>10466</v>
      </c>
      <c r="S14" s="684"/>
      <c r="T14" s="684"/>
      <c r="U14" s="684"/>
      <c r="V14" s="684"/>
      <c r="W14" s="684"/>
      <c r="X14" s="684"/>
      <c r="Y14" s="685"/>
      <c r="Z14" s="686">
        <v>0.1</v>
      </c>
      <c r="AA14" s="686"/>
      <c r="AB14" s="686"/>
      <c r="AC14" s="686"/>
      <c r="AD14" s="687">
        <v>10466</v>
      </c>
      <c r="AE14" s="687"/>
      <c r="AF14" s="687"/>
      <c r="AG14" s="687"/>
      <c r="AH14" s="687"/>
      <c r="AI14" s="687"/>
      <c r="AJ14" s="687"/>
      <c r="AK14" s="687"/>
      <c r="AL14" s="688">
        <v>0.2</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97235</v>
      </c>
      <c r="BH14" s="684"/>
      <c r="BI14" s="684"/>
      <c r="BJ14" s="684"/>
      <c r="BK14" s="684"/>
      <c r="BL14" s="684"/>
      <c r="BM14" s="684"/>
      <c r="BN14" s="685"/>
      <c r="BO14" s="686">
        <v>2.2000000000000002</v>
      </c>
      <c r="BP14" s="686"/>
      <c r="BQ14" s="686"/>
      <c r="BR14" s="686"/>
      <c r="BS14" s="692" t="s">
        <v>137</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483147</v>
      </c>
      <c r="CS14" s="684"/>
      <c r="CT14" s="684"/>
      <c r="CU14" s="684"/>
      <c r="CV14" s="684"/>
      <c r="CW14" s="684"/>
      <c r="CX14" s="684"/>
      <c r="CY14" s="685"/>
      <c r="CZ14" s="686">
        <v>4.3</v>
      </c>
      <c r="DA14" s="686"/>
      <c r="DB14" s="686"/>
      <c r="DC14" s="686"/>
      <c r="DD14" s="692">
        <v>32406</v>
      </c>
      <c r="DE14" s="684"/>
      <c r="DF14" s="684"/>
      <c r="DG14" s="684"/>
      <c r="DH14" s="684"/>
      <c r="DI14" s="684"/>
      <c r="DJ14" s="684"/>
      <c r="DK14" s="684"/>
      <c r="DL14" s="684"/>
      <c r="DM14" s="684"/>
      <c r="DN14" s="684"/>
      <c r="DO14" s="684"/>
      <c r="DP14" s="685"/>
      <c r="DQ14" s="692">
        <v>461547</v>
      </c>
      <c r="DR14" s="684"/>
      <c r="DS14" s="684"/>
      <c r="DT14" s="684"/>
      <c r="DU14" s="684"/>
      <c r="DV14" s="684"/>
      <c r="DW14" s="684"/>
      <c r="DX14" s="684"/>
      <c r="DY14" s="684"/>
      <c r="DZ14" s="684"/>
      <c r="EA14" s="684"/>
      <c r="EB14" s="684"/>
      <c r="EC14" s="693"/>
    </row>
    <row r="15" spans="2:143" ht="11.25" customHeight="1">
      <c r="B15" s="680" t="s">
        <v>257</v>
      </c>
      <c r="C15" s="681"/>
      <c r="D15" s="681"/>
      <c r="E15" s="681"/>
      <c r="F15" s="681"/>
      <c r="G15" s="681"/>
      <c r="H15" s="681"/>
      <c r="I15" s="681"/>
      <c r="J15" s="681"/>
      <c r="K15" s="681"/>
      <c r="L15" s="681"/>
      <c r="M15" s="681"/>
      <c r="N15" s="681"/>
      <c r="O15" s="681"/>
      <c r="P15" s="681"/>
      <c r="Q15" s="682"/>
      <c r="R15" s="683" t="s">
        <v>137</v>
      </c>
      <c r="S15" s="684"/>
      <c r="T15" s="684"/>
      <c r="U15" s="684"/>
      <c r="V15" s="684"/>
      <c r="W15" s="684"/>
      <c r="X15" s="684"/>
      <c r="Y15" s="685"/>
      <c r="Z15" s="686" t="s">
        <v>138</v>
      </c>
      <c r="AA15" s="686"/>
      <c r="AB15" s="686"/>
      <c r="AC15" s="686"/>
      <c r="AD15" s="687" t="s">
        <v>138</v>
      </c>
      <c r="AE15" s="687"/>
      <c r="AF15" s="687"/>
      <c r="AG15" s="687"/>
      <c r="AH15" s="687"/>
      <c r="AI15" s="687"/>
      <c r="AJ15" s="687"/>
      <c r="AK15" s="687"/>
      <c r="AL15" s="688" t="s">
        <v>137</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182795</v>
      </c>
      <c r="BH15" s="684"/>
      <c r="BI15" s="684"/>
      <c r="BJ15" s="684"/>
      <c r="BK15" s="684"/>
      <c r="BL15" s="684"/>
      <c r="BM15" s="684"/>
      <c r="BN15" s="685"/>
      <c r="BO15" s="686">
        <v>4.0999999999999996</v>
      </c>
      <c r="BP15" s="686"/>
      <c r="BQ15" s="686"/>
      <c r="BR15" s="686"/>
      <c r="BS15" s="692" t="s">
        <v>138</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1254476</v>
      </c>
      <c r="CS15" s="684"/>
      <c r="CT15" s="684"/>
      <c r="CU15" s="684"/>
      <c r="CV15" s="684"/>
      <c r="CW15" s="684"/>
      <c r="CX15" s="684"/>
      <c r="CY15" s="685"/>
      <c r="CZ15" s="686">
        <v>11.2</v>
      </c>
      <c r="DA15" s="686"/>
      <c r="DB15" s="686"/>
      <c r="DC15" s="686"/>
      <c r="DD15" s="692">
        <v>593230</v>
      </c>
      <c r="DE15" s="684"/>
      <c r="DF15" s="684"/>
      <c r="DG15" s="684"/>
      <c r="DH15" s="684"/>
      <c r="DI15" s="684"/>
      <c r="DJ15" s="684"/>
      <c r="DK15" s="684"/>
      <c r="DL15" s="684"/>
      <c r="DM15" s="684"/>
      <c r="DN15" s="684"/>
      <c r="DO15" s="684"/>
      <c r="DP15" s="685"/>
      <c r="DQ15" s="692">
        <v>715326</v>
      </c>
      <c r="DR15" s="684"/>
      <c r="DS15" s="684"/>
      <c r="DT15" s="684"/>
      <c r="DU15" s="684"/>
      <c r="DV15" s="684"/>
      <c r="DW15" s="684"/>
      <c r="DX15" s="684"/>
      <c r="DY15" s="684"/>
      <c r="DZ15" s="684"/>
      <c r="EA15" s="684"/>
      <c r="EB15" s="684"/>
      <c r="EC15" s="693"/>
    </row>
    <row r="16" spans="2:143" ht="11.25" customHeight="1">
      <c r="B16" s="680" t="s">
        <v>260</v>
      </c>
      <c r="C16" s="681"/>
      <c r="D16" s="681"/>
      <c r="E16" s="681"/>
      <c r="F16" s="681"/>
      <c r="G16" s="681"/>
      <c r="H16" s="681"/>
      <c r="I16" s="681"/>
      <c r="J16" s="681"/>
      <c r="K16" s="681"/>
      <c r="L16" s="681"/>
      <c r="M16" s="681"/>
      <c r="N16" s="681"/>
      <c r="O16" s="681"/>
      <c r="P16" s="681"/>
      <c r="Q16" s="682"/>
      <c r="R16" s="683">
        <v>3211</v>
      </c>
      <c r="S16" s="684"/>
      <c r="T16" s="684"/>
      <c r="U16" s="684"/>
      <c r="V16" s="684"/>
      <c r="W16" s="684"/>
      <c r="X16" s="684"/>
      <c r="Y16" s="685"/>
      <c r="Z16" s="686">
        <v>0</v>
      </c>
      <c r="AA16" s="686"/>
      <c r="AB16" s="686"/>
      <c r="AC16" s="686"/>
      <c r="AD16" s="687">
        <v>3211</v>
      </c>
      <c r="AE16" s="687"/>
      <c r="AF16" s="687"/>
      <c r="AG16" s="687"/>
      <c r="AH16" s="687"/>
      <c r="AI16" s="687"/>
      <c r="AJ16" s="687"/>
      <c r="AK16" s="687"/>
      <c r="AL16" s="688">
        <v>0</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137</v>
      </c>
      <c r="BH16" s="684"/>
      <c r="BI16" s="684"/>
      <c r="BJ16" s="684"/>
      <c r="BK16" s="684"/>
      <c r="BL16" s="684"/>
      <c r="BM16" s="684"/>
      <c r="BN16" s="685"/>
      <c r="BO16" s="686" t="s">
        <v>138</v>
      </c>
      <c r="BP16" s="686"/>
      <c r="BQ16" s="686"/>
      <c r="BR16" s="686"/>
      <c r="BS16" s="692" t="s">
        <v>138</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t="s">
        <v>137</v>
      </c>
      <c r="CS16" s="684"/>
      <c r="CT16" s="684"/>
      <c r="CU16" s="684"/>
      <c r="CV16" s="684"/>
      <c r="CW16" s="684"/>
      <c r="CX16" s="684"/>
      <c r="CY16" s="685"/>
      <c r="CZ16" s="686" t="s">
        <v>138</v>
      </c>
      <c r="DA16" s="686"/>
      <c r="DB16" s="686"/>
      <c r="DC16" s="686"/>
      <c r="DD16" s="692" t="s">
        <v>138</v>
      </c>
      <c r="DE16" s="684"/>
      <c r="DF16" s="684"/>
      <c r="DG16" s="684"/>
      <c r="DH16" s="684"/>
      <c r="DI16" s="684"/>
      <c r="DJ16" s="684"/>
      <c r="DK16" s="684"/>
      <c r="DL16" s="684"/>
      <c r="DM16" s="684"/>
      <c r="DN16" s="684"/>
      <c r="DO16" s="684"/>
      <c r="DP16" s="685"/>
      <c r="DQ16" s="692" t="s">
        <v>244</v>
      </c>
      <c r="DR16" s="684"/>
      <c r="DS16" s="684"/>
      <c r="DT16" s="684"/>
      <c r="DU16" s="684"/>
      <c r="DV16" s="684"/>
      <c r="DW16" s="684"/>
      <c r="DX16" s="684"/>
      <c r="DY16" s="684"/>
      <c r="DZ16" s="684"/>
      <c r="EA16" s="684"/>
      <c r="EB16" s="684"/>
      <c r="EC16" s="693"/>
    </row>
    <row r="17" spans="2:133" ht="11.25" customHeight="1">
      <c r="B17" s="680" t="s">
        <v>263</v>
      </c>
      <c r="C17" s="681"/>
      <c r="D17" s="681"/>
      <c r="E17" s="681"/>
      <c r="F17" s="681"/>
      <c r="G17" s="681"/>
      <c r="H17" s="681"/>
      <c r="I17" s="681"/>
      <c r="J17" s="681"/>
      <c r="K17" s="681"/>
      <c r="L17" s="681"/>
      <c r="M17" s="681"/>
      <c r="N17" s="681"/>
      <c r="O17" s="681"/>
      <c r="P17" s="681"/>
      <c r="Q17" s="682"/>
      <c r="R17" s="683">
        <v>87283</v>
      </c>
      <c r="S17" s="684"/>
      <c r="T17" s="684"/>
      <c r="U17" s="684"/>
      <c r="V17" s="684"/>
      <c r="W17" s="684"/>
      <c r="X17" s="684"/>
      <c r="Y17" s="685"/>
      <c r="Z17" s="686">
        <v>0.8</v>
      </c>
      <c r="AA17" s="686"/>
      <c r="AB17" s="686"/>
      <c r="AC17" s="686"/>
      <c r="AD17" s="687">
        <v>87283</v>
      </c>
      <c r="AE17" s="687"/>
      <c r="AF17" s="687"/>
      <c r="AG17" s="687"/>
      <c r="AH17" s="687"/>
      <c r="AI17" s="687"/>
      <c r="AJ17" s="687"/>
      <c r="AK17" s="687"/>
      <c r="AL17" s="688">
        <v>1.3</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244</v>
      </c>
      <c r="BH17" s="684"/>
      <c r="BI17" s="684"/>
      <c r="BJ17" s="684"/>
      <c r="BK17" s="684"/>
      <c r="BL17" s="684"/>
      <c r="BM17" s="684"/>
      <c r="BN17" s="685"/>
      <c r="BO17" s="686" t="s">
        <v>138</v>
      </c>
      <c r="BP17" s="686"/>
      <c r="BQ17" s="686"/>
      <c r="BR17" s="686"/>
      <c r="BS17" s="692" t="s">
        <v>244</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1009291</v>
      </c>
      <c r="CS17" s="684"/>
      <c r="CT17" s="684"/>
      <c r="CU17" s="684"/>
      <c r="CV17" s="684"/>
      <c r="CW17" s="684"/>
      <c r="CX17" s="684"/>
      <c r="CY17" s="685"/>
      <c r="CZ17" s="686">
        <v>9</v>
      </c>
      <c r="DA17" s="686"/>
      <c r="DB17" s="686"/>
      <c r="DC17" s="686"/>
      <c r="DD17" s="692" t="s">
        <v>244</v>
      </c>
      <c r="DE17" s="684"/>
      <c r="DF17" s="684"/>
      <c r="DG17" s="684"/>
      <c r="DH17" s="684"/>
      <c r="DI17" s="684"/>
      <c r="DJ17" s="684"/>
      <c r="DK17" s="684"/>
      <c r="DL17" s="684"/>
      <c r="DM17" s="684"/>
      <c r="DN17" s="684"/>
      <c r="DO17" s="684"/>
      <c r="DP17" s="685"/>
      <c r="DQ17" s="692">
        <v>1009291</v>
      </c>
      <c r="DR17" s="684"/>
      <c r="DS17" s="684"/>
      <c r="DT17" s="684"/>
      <c r="DU17" s="684"/>
      <c r="DV17" s="684"/>
      <c r="DW17" s="684"/>
      <c r="DX17" s="684"/>
      <c r="DY17" s="684"/>
      <c r="DZ17" s="684"/>
      <c r="EA17" s="684"/>
      <c r="EB17" s="684"/>
      <c r="EC17" s="693"/>
    </row>
    <row r="18" spans="2:133" ht="11.25" customHeight="1">
      <c r="B18" s="680" t="s">
        <v>266</v>
      </c>
      <c r="C18" s="681"/>
      <c r="D18" s="681"/>
      <c r="E18" s="681"/>
      <c r="F18" s="681"/>
      <c r="G18" s="681"/>
      <c r="H18" s="681"/>
      <c r="I18" s="681"/>
      <c r="J18" s="681"/>
      <c r="K18" s="681"/>
      <c r="L18" s="681"/>
      <c r="M18" s="681"/>
      <c r="N18" s="681"/>
      <c r="O18" s="681"/>
      <c r="P18" s="681"/>
      <c r="Q18" s="682"/>
      <c r="R18" s="683">
        <v>32694</v>
      </c>
      <c r="S18" s="684"/>
      <c r="T18" s="684"/>
      <c r="U18" s="684"/>
      <c r="V18" s="684"/>
      <c r="W18" s="684"/>
      <c r="X18" s="684"/>
      <c r="Y18" s="685"/>
      <c r="Z18" s="686">
        <v>0.3</v>
      </c>
      <c r="AA18" s="686"/>
      <c r="AB18" s="686"/>
      <c r="AC18" s="686"/>
      <c r="AD18" s="687">
        <v>32694</v>
      </c>
      <c r="AE18" s="687"/>
      <c r="AF18" s="687"/>
      <c r="AG18" s="687"/>
      <c r="AH18" s="687"/>
      <c r="AI18" s="687"/>
      <c r="AJ18" s="687"/>
      <c r="AK18" s="687"/>
      <c r="AL18" s="688">
        <v>0.5</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244</v>
      </c>
      <c r="BH18" s="684"/>
      <c r="BI18" s="684"/>
      <c r="BJ18" s="684"/>
      <c r="BK18" s="684"/>
      <c r="BL18" s="684"/>
      <c r="BM18" s="684"/>
      <c r="BN18" s="685"/>
      <c r="BO18" s="686" t="s">
        <v>138</v>
      </c>
      <c r="BP18" s="686"/>
      <c r="BQ18" s="686"/>
      <c r="BR18" s="686"/>
      <c r="BS18" s="692" t="s">
        <v>137</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138</v>
      </c>
      <c r="CS18" s="684"/>
      <c r="CT18" s="684"/>
      <c r="CU18" s="684"/>
      <c r="CV18" s="684"/>
      <c r="CW18" s="684"/>
      <c r="CX18" s="684"/>
      <c r="CY18" s="685"/>
      <c r="CZ18" s="686" t="s">
        <v>138</v>
      </c>
      <c r="DA18" s="686"/>
      <c r="DB18" s="686"/>
      <c r="DC18" s="686"/>
      <c r="DD18" s="692" t="s">
        <v>138</v>
      </c>
      <c r="DE18" s="684"/>
      <c r="DF18" s="684"/>
      <c r="DG18" s="684"/>
      <c r="DH18" s="684"/>
      <c r="DI18" s="684"/>
      <c r="DJ18" s="684"/>
      <c r="DK18" s="684"/>
      <c r="DL18" s="684"/>
      <c r="DM18" s="684"/>
      <c r="DN18" s="684"/>
      <c r="DO18" s="684"/>
      <c r="DP18" s="685"/>
      <c r="DQ18" s="692" t="s">
        <v>138</v>
      </c>
      <c r="DR18" s="684"/>
      <c r="DS18" s="684"/>
      <c r="DT18" s="684"/>
      <c r="DU18" s="684"/>
      <c r="DV18" s="684"/>
      <c r="DW18" s="684"/>
      <c r="DX18" s="684"/>
      <c r="DY18" s="684"/>
      <c r="DZ18" s="684"/>
      <c r="EA18" s="684"/>
      <c r="EB18" s="684"/>
      <c r="EC18" s="693"/>
    </row>
    <row r="19" spans="2:133" ht="11.25" customHeight="1">
      <c r="B19" s="680" t="s">
        <v>269</v>
      </c>
      <c r="C19" s="681"/>
      <c r="D19" s="681"/>
      <c r="E19" s="681"/>
      <c r="F19" s="681"/>
      <c r="G19" s="681"/>
      <c r="H19" s="681"/>
      <c r="I19" s="681"/>
      <c r="J19" s="681"/>
      <c r="K19" s="681"/>
      <c r="L19" s="681"/>
      <c r="M19" s="681"/>
      <c r="N19" s="681"/>
      <c r="O19" s="681"/>
      <c r="P19" s="681"/>
      <c r="Q19" s="682"/>
      <c r="R19" s="683">
        <v>1349</v>
      </c>
      <c r="S19" s="684"/>
      <c r="T19" s="684"/>
      <c r="U19" s="684"/>
      <c r="V19" s="684"/>
      <c r="W19" s="684"/>
      <c r="X19" s="684"/>
      <c r="Y19" s="685"/>
      <c r="Z19" s="686">
        <v>0</v>
      </c>
      <c r="AA19" s="686"/>
      <c r="AB19" s="686"/>
      <c r="AC19" s="686"/>
      <c r="AD19" s="687">
        <v>1349</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244</v>
      </c>
      <c r="BH19" s="684"/>
      <c r="BI19" s="684"/>
      <c r="BJ19" s="684"/>
      <c r="BK19" s="684"/>
      <c r="BL19" s="684"/>
      <c r="BM19" s="684"/>
      <c r="BN19" s="685"/>
      <c r="BO19" s="686" t="s">
        <v>137</v>
      </c>
      <c r="BP19" s="686"/>
      <c r="BQ19" s="686"/>
      <c r="BR19" s="686"/>
      <c r="BS19" s="692" t="s">
        <v>138</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138</v>
      </c>
      <c r="CS19" s="684"/>
      <c r="CT19" s="684"/>
      <c r="CU19" s="684"/>
      <c r="CV19" s="684"/>
      <c r="CW19" s="684"/>
      <c r="CX19" s="684"/>
      <c r="CY19" s="685"/>
      <c r="CZ19" s="686" t="s">
        <v>244</v>
      </c>
      <c r="DA19" s="686"/>
      <c r="DB19" s="686"/>
      <c r="DC19" s="686"/>
      <c r="DD19" s="692" t="s">
        <v>137</v>
      </c>
      <c r="DE19" s="684"/>
      <c r="DF19" s="684"/>
      <c r="DG19" s="684"/>
      <c r="DH19" s="684"/>
      <c r="DI19" s="684"/>
      <c r="DJ19" s="684"/>
      <c r="DK19" s="684"/>
      <c r="DL19" s="684"/>
      <c r="DM19" s="684"/>
      <c r="DN19" s="684"/>
      <c r="DO19" s="684"/>
      <c r="DP19" s="685"/>
      <c r="DQ19" s="692" t="s">
        <v>244</v>
      </c>
      <c r="DR19" s="684"/>
      <c r="DS19" s="684"/>
      <c r="DT19" s="684"/>
      <c r="DU19" s="684"/>
      <c r="DV19" s="684"/>
      <c r="DW19" s="684"/>
      <c r="DX19" s="684"/>
      <c r="DY19" s="684"/>
      <c r="DZ19" s="684"/>
      <c r="EA19" s="684"/>
      <c r="EB19" s="684"/>
      <c r="EC19" s="693"/>
    </row>
    <row r="20" spans="2:133" ht="11.25" customHeight="1">
      <c r="B20" s="680" t="s">
        <v>272</v>
      </c>
      <c r="C20" s="681"/>
      <c r="D20" s="681"/>
      <c r="E20" s="681"/>
      <c r="F20" s="681"/>
      <c r="G20" s="681"/>
      <c r="H20" s="681"/>
      <c r="I20" s="681"/>
      <c r="J20" s="681"/>
      <c r="K20" s="681"/>
      <c r="L20" s="681"/>
      <c r="M20" s="681"/>
      <c r="N20" s="681"/>
      <c r="O20" s="681"/>
      <c r="P20" s="681"/>
      <c r="Q20" s="682"/>
      <c r="R20" s="683">
        <v>600</v>
      </c>
      <c r="S20" s="684"/>
      <c r="T20" s="684"/>
      <c r="U20" s="684"/>
      <c r="V20" s="684"/>
      <c r="W20" s="684"/>
      <c r="X20" s="684"/>
      <c r="Y20" s="685"/>
      <c r="Z20" s="686">
        <v>0</v>
      </c>
      <c r="AA20" s="686"/>
      <c r="AB20" s="686"/>
      <c r="AC20" s="686"/>
      <c r="AD20" s="687">
        <v>600</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137</v>
      </c>
      <c r="BH20" s="684"/>
      <c r="BI20" s="684"/>
      <c r="BJ20" s="684"/>
      <c r="BK20" s="684"/>
      <c r="BL20" s="684"/>
      <c r="BM20" s="684"/>
      <c r="BN20" s="685"/>
      <c r="BO20" s="686" t="s">
        <v>138</v>
      </c>
      <c r="BP20" s="686"/>
      <c r="BQ20" s="686"/>
      <c r="BR20" s="686"/>
      <c r="BS20" s="692" t="s">
        <v>137</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11248745</v>
      </c>
      <c r="CS20" s="684"/>
      <c r="CT20" s="684"/>
      <c r="CU20" s="684"/>
      <c r="CV20" s="684"/>
      <c r="CW20" s="684"/>
      <c r="CX20" s="684"/>
      <c r="CY20" s="685"/>
      <c r="CZ20" s="686">
        <v>100</v>
      </c>
      <c r="DA20" s="686"/>
      <c r="DB20" s="686"/>
      <c r="DC20" s="686"/>
      <c r="DD20" s="692">
        <v>2025505</v>
      </c>
      <c r="DE20" s="684"/>
      <c r="DF20" s="684"/>
      <c r="DG20" s="684"/>
      <c r="DH20" s="684"/>
      <c r="DI20" s="684"/>
      <c r="DJ20" s="684"/>
      <c r="DK20" s="684"/>
      <c r="DL20" s="684"/>
      <c r="DM20" s="684"/>
      <c r="DN20" s="684"/>
      <c r="DO20" s="684"/>
      <c r="DP20" s="685"/>
      <c r="DQ20" s="692">
        <v>7372623</v>
      </c>
      <c r="DR20" s="684"/>
      <c r="DS20" s="684"/>
      <c r="DT20" s="684"/>
      <c r="DU20" s="684"/>
      <c r="DV20" s="684"/>
      <c r="DW20" s="684"/>
      <c r="DX20" s="684"/>
      <c r="DY20" s="684"/>
      <c r="DZ20" s="684"/>
      <c r="EA20" s="684"/>
      <c r="EB20" s="684"/>
      <c r="EC20" s="693"/>
    </row>
    <row r="21" spans="2:133" ht="11.25" customHeight="1">
      <c r="B21" s="680" t="s">
        <v>275</v>
      </c>
      <c r="C21" s="681"/>
      <c r="D21" s="681"/>
      <c r="E21" s="681"/>
      <c r="F21" s="681"/>
      <c r="G21" s="681"/>
      <c r="H21" s="681"/>
      <c r="I21" s="681"/>
      <c r="J21" s="681"/>
      <c r="K21" s="681"/>
      <c r="L21" s="681"/>
      <c r="M21" s="681"/>
      <c r="N21" s="681"/>
      <c r="O21" s="681"/>
      <c r="P21" s="681"/>
      <c r="Q21" s="682"/>
      <c r="R21" s="683">
        <v>52640</v>
      </c>
      <c r="S21" s="684"/>
      <c r="T21" s="684"/>
      <c r="U21" s="684"/>
      <c r="V21" s="684"/>
      <c r="W21" s="684"/>
      <c r="X21" s="684"/>
      <c r="Y21" s="685"/>
      <c r="Z21" s="686">
        <v>0.5</v>
      </c>
      <c r="AA21" s="686"/>
      <c r="AB21" s="686"/>
      <c r="AC21" s="686"/>
      <c r="AD21" s="687">
        <v>52640</v>
      </c>
      <c r="AE21" s="687"/>
      <c r="AF21" s="687"/>
      <c r="AG21" s="687"/>
      <c r="AH21" s="687"/>
      <c r="AI21" s="687"/>
      <c r="AJ21" s="687"/>
      <c r="AK21" s="687"/>
      <c r="AL21" s="688">
        <v>0.8</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138</v>
      </c>
      <c r="BH21" s="684"/>
      <c r="BI21" s="684"/>
      <c r="BJ21" s="684"/>
      <c r="BK21" s="684"/>
      <c r="BL21" s="684"/>
      <c r="BM21" s="684"/>
      <c r="BN21" s="685"/>
      <c r="BO21" s="686" t="s">
        <v>138</v>
      </c>
      <c r="BP21" s="686"/>
      <c r="BQ21" s="686"/>
      <c r="BR21" s="686"/>
      <c r="BS21" s="692" t="s">
        <v>137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277</v>
      </c>
      <c r="C22" s="681"/>
      <c r="D22" s="681"/>
      <c r="E22" s="681"/>
      <c r="F22" s="681"/>
      <c r="G22" s="681"/>
      <c r="H22" s="681"/>
      <c r="I22" s="681"/>
      <c r="J22" s="681"/>
      <c r="K22" s="681"/>
      <c r="L22" s="681"/>
      <c r="M22" s="681"/>
      <c r="N22" s="681"/>
      <c r="O22" s="681"/>
      <c r="P22" s="681"/>
      <c r="Q22" s="682"/>
      <c r="R22" s="683">
        <v>1368296</v>
      </c>
      <c r="S22" s="684"/>
      <c r="T22" s="684"/>
      <c r="U22" s="684"/>
      <c r="V22" s="684"/>
      <c r="W22" s="684"/>
      <c r="X22" s="684"/>
      <c r="Y22" s="685"/>
      <c r="Z22" s="686">
        <v>11.8</v>
      </c>
      <c r="AA22" s="686"/>
      <c r="AB22" s="686"/>
      <c r="AC22" s="686"/>
      <c r="AD22" s="687">
        <v>1187696</v>
      </c>
      <c r="AE22" s="687"/>
      <c r="AF22" s="687"/>
      <c r="AG22" s="687"/>
      <c r="AH22" s="687"/>
      <c r="AI22" s="687"/>
      <c r="AJ22" s="687"/>
      <c r="AK22" s="687"/>
      <c r="AL22" s="688">
        <v>18.3</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244</v>
      </c>
      <c r="BH22" s="684"/>
      <c r="BI22" s="684"/>
      <c r="BJ22" s="684"/>
      <c r="BK22" s="684"/>
      <c r="BL22" s="684"/>
      <c r="BM22" s="684"/>
      <c r="BN22" s="685"/>
      <c r="BO22" s="686" t="s">
        <v>138</v>
      </c>
      <c r="BP22" s="686"/>
      <c r="BQ22" s="686"/>
      <c r="BR22" s="686"/>
      <c r="BS22" s="692" t="s">
        <v>137</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280</v>
      </c>
      <c r="C23" s="681"/>
      <c r="D23" s="681"/>
      <c r="E23" s="681"/>
      <c r="F23" s="681"/>
      <c r="G23" s="681"/>
      <c r="H23" s="681"/>
      <c r="I23" s="681"/>
      <c r="J23" s="681"/>
      <c r="K23" s="681"/>
      <c r="L23" s="681"/>
      <c r="M23" s="681"/>
      <c r="N23" s="681"/>
      <c r="O23" s="681"/>
      <c r="P23" s="681"/>
      <c r="Q23" s="682"/>
      <c r="R23" s="683">
        <v>1187696</v>
      </c>
      <c r="S23" s="684"/>
      <c r="T23" s="684"/>
      <c r="U23" s="684"/>
      <c r="V23" s="684"/>
      <c r="W23" s="684"/>
      <c r="X23" s="684"/>
      <c r="Y23" s="685"/>
      <c r="Z23" s="686">
        <v>10.199999999999999</v>
      </c>
      <c r="AA23" s="686"/>
      <c r="AB23" s="686"/>
      <c r="AC23" s="686"/>
      <c r="AD23" s="687">
        <v>1187696</v>
      </c>
      <c r="AE23" s="687"/>
      <c r="AF23" s="687"/>
      <c r="AG23" s="687"/>
      <c r="AH23" s="687"/>
      <c r="AI23" s="687"/>
      <c r="AJ23" s="687"/>
      <c r="AK23" s="687"/>
      <c r="AL23" s="688">
        <v>18.3</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244</v>
      </c>
      <c r="BH23" s="684"/>
      <c r="BI23" s="684"/>
      <c r="BJ23" s="684"/>
      <c r="BK23" s="684"/>
      <c r="BL23" s="684"/>
      <c r="BM23" s="684"/>
      <c r="BN23" s="685"/>
      <c r="BO23" s="686" t="s">
        <v>137</v>
      </c>
      <c r="BP23" s="686"/>
      <c r="BQ23" s="686"/>
      <c r="BR23" s="686"/>
      <c r="BS23" s="692" t="s">
        <v>137</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c r="B24" s="680" t="s">
        <v>287</v>
      </c>
      <c r="C24" s="681"/>
      <c r="D24" s="681"/>
      <c r="E24" s="681"/>
      <c r="F24" s="681"/>
      <c r="G24" s="681"/>
      <c r="H24" s="681"/>
      <c r="I24" s="681"/>
      <c r="J24" s="681"/>
      <c r="K24" s="681"/>
      <c r="L24" s="681"/>
      <c r="M24" s="681"/>
      <c r="N24" s="681"/>
      <c r="O24" s="681"/>
      <c r="P24" s="681"/>
      <c r="Q24" s="682"/>
      <c r="R24" s="683">
        <v>180570</v>
      </c>
      <c r="S24" s="684"/>
      <c r="T24" s="684"/>
      <c r="U24" s="684"/>
      <c r="V24" s="684"/>
      <c r="W24" s="684"/>
      <c r="X24" s="684"/>
      <c r="Y24" s="685"/>
      <c r="Z24" s="686">
        <v>1.6</v>
      </c>
      <c r="AA24" s="686"/>
      <c r="AB24" s="686"/>
      <c r="AC24" s="686"/>
      <c r="AD24" s="687" t="s">
        <v>137</v>
      </c>
      <c r="AE24" s="687"/>
      <c r="AF24" s="687"/>
      <c r="AG24" s="687"/>
      <c r="AH24" s="687"/>
      <c r="AI24" s="687"/>
      <c r="AJ24" s="687"/>
      <c r="AK24" s="687"/>
      <c r="AL24" s="688" t="s">
        <v>138</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138</v>
      </c>
      <c r="BH24" s="684"/>
      <c r="BI24" s="684"/>
      <c r="BJ24" s="684"/>
      <c r="BK24" s="684"/>
      <c r="BL24" s="684"/>
      <c r="BM24" s="684"/>
      <c r="BN24" s="685"/>
      <c r="BO24" s="686" t="s">
        <v>138</v>
      </c>
      <c r="BP24" s="686"/>
      <c r="BQ24" s="686"/>
      <c r="BR24" s="686"/>
      <c r="BS24" s="692" t="s">
        <v>138</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4616707</v>
      </c>
      <c r="CS24" s="673"/>
      <c r="CT24" s="673"/>
      <c r="CU24" s="673"/>
      <c r="CV24" s="673"/>
      <c r="CW24" s="673"/>
      <c r="CX24" s="673"/>
      <c r="CY24" s="674"/>
      <c r="CZ24" s="677">
        <v>41</v>
      </c>
      <c r="DA24" s="678"/>
      <c r="DB24" s="678"/>
      <c r="DC24" s="697"/>
      <c r="DD24" s="717">
        <v>3048623</v>
      </c>
      <c r="DE24" s="673"/>
      <c r="DF24" s="673"/>
      <c r="DG24" s="673"/>
      <c r="DH24" s="673"/>
      <c r="DI24" s="673"/>
      <c r="DJ24" s="673"/>
      <c r="DK24" s="674"/>
      <c r="DL24" s="717">
        <v>3001977</v>
      </c>
      <c r="DM24" s="673"/>
      <c r="DN24" s="673"/>
      <c r="DO24" s="673"/>
      <c r="DP24" s="673"/>
      <c r="DQ24" s="673"/>
      <c r="DR24" s="673"/>
      <c r="DS24" s="673"/>
      <c r="DT24" s="673"/>
      <c r="DU24" s="673"/>
      <c r="DV24" s="674"/>
      <c r="DW24" s="677">
        <v>43.5</v>
      </c>
      <c r="DX24" s="678"/>
      <c r="DY24" s="678"/>
      <c r="DZ24" s="678"/>
      <c r="EA24" s="678"/>
      <c r="EB24" s="678"/>
      <c r="EC24" s="679"/>
    </row>
    <row r="25" spans="2:133" ht="11.25" customHeight="1">
      <c r="B25" s="680" t="s">
        <v>290</v>
      </c>
      <c r="C25" s="681"/>
      <c r="D25" s="681"/>
      <c r="E25" s="681"/>
      <c r="F25" s="681"/>
      <c r="G25" s="681"/>
      <c r="H25" s="681"/>
      <c r="I25" s="681"/>
      <c r="J25" s="681"/>
      <c r="K25" s="681"/>
      <c r="L25" s="681"/>
      <c r="M25" s="681"/>
      <c r="N25" s="681"/>
      <c r="O25" s="681"/>
      <c r="P25" s="681"/>
      <c r="Q25" s="682"/>
      <c r="R25" s="683">
        <v>30</v>
      </c>
      <c r="S25" s="684"/>
      <c r="T25" s="684"/>
      <c r="U25" s="684"/>
      <c r="V25" s="684"/>
      <c r="W25" s="684"/>
      <c r="X25" s="684"/>
      <c r="Y25" s="685"/>
      <c r="Z25" s="686">
        <v>0</v>
      </c>
      <c r="AA25" s="686"/>
      <c r="AB25" s="686"/>
      <c r="AC25" s="686"/>
      <c r="AD25" s="687" t="s">
        <v>138</v>
      </c>
      <c r="AE25" s="687"/>
      <c r="AF25" s="687"/>
      <c r="AG25" s="687"/>
      <c r="AH25" s="687"/>
      <c r="AI25" s="687"/>
      <c r="AJ25" s="687"/>
      <c r="AK25" s="687"/>
      <c r="AL25" s="688" t="s">
        <v>137</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138</v>
      </c>
      <c r="BH25" s="684"/>
      <c r="BI25" s="684"/>
      <c r="BJ25" s="684"/>
      <c r="BK25" s="684"/>
      <c r="BL25" s="684"/>
      <c r="BM25" s="684"/>
      <c r="BN25" s="685"/>
      <c r="BO25" s="686" t="s">
        <v>244</v>
      </c>
      <c r="BP25" s="686"/>
      <c r="BQ25" s="686"/>
      <c r="BR25" s="686"/>
      <c r="BS25" s="692" t="s">
        <v>137</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1611893</v>
      </c>
      <c r="CS25" s="720"/>
      <c r="CT25" s="720"/>
      <c r="CU25" s="720"/>
      <c r="CV25" s="720"/>
      <c r="CW25" s="720"/>
      <c r="CX25" s="720"/>
      <c r="CY25" s="721"/>
      <c r="CZ25" s="688">
        <v>14.3</v>
      </c>
      <c r="DA25" s="718"/>
      <c r="DB25" s="718"/>
      <c r="DC25" s="722"/>
      <c r="DD25" s="692">
        <v>1419202</v>
      </c>
      <c r="DE25" s="720"/>
      <c r="DF25" s="720"/>
      <c r="DG25" s="720"/>
      <c r="DH25" s="720"/>
      <c r="DI25" s="720"/>
      <c r="DJ25" s="720"/>
      <c r="DK25" s="721"/>
      <c r="DL25" s="692">
        <v>1372617</v>
      </c>
      <c r="DM25" s="720"/>
      <c r="DN25" s="720"/>
      <c r="DO25" s="720"/>
      <c r="DP25" s="720"/>
      <c r="DQ25" s="720"/>
      <c r="DR25" s="720"/>
      <c r="DS25" s="720"/>
      <c r="DT25" s="720"/>
      <c r="DU25" s="720"/>
      <c r="DV25" s="721"/>
      <c r="DW25" s="688">
        <v>19.899999999999999</v>
      </c>
      <c r="DX25" s="718"/>
      <c r="DY25" s="718"/>
      <c r="DZ25" s="718"/>
      <c r="EA25" s="718"/>
      <c r="EB25" s="718"/>
      <c r="EC25" s="719"/>
    </row>
    <row r="26" spans="2:133" ht="11.25" customHeight="1">
      <c r="B26" s="680" t="s">
        <v>293</v>
      </c>
      <c r="C26" s="681"/>
      <c r="D26" s="681"/>
      <c r="E26" s="681"/>
      <c r="F26" s="681"/>
      <c r="G26" s="681"/>
      <c r="H26" s="681"/>
      <c r="I26" s="681"/>
      <c r="J26" s="681"/>
      <c r="K26" s="681"/>
      <c r="L26" s="681"/>
      <c r="M26" s="681"/>
      <c r="N26" s="681"/>
      <c r="O26" s="681"/>
      <c r="P26" s="681"/>
      <c r="Q26" s="682"/>
      <c r="R26" s="683">
        <v>6621898</v>
      </c>
      <c r="S26" s="684"/>
      <c r="T26" s="684"/>
      <c r="U26" s="684"/>
      <c r="V26" s="684"/>
      <c r="W26" s="684"/>
      <c r="X26" s="684"/>
      <c r="Y26" s="685"/>
      <c r="Z26" s="686">
        <v>57.1</v>
      </c>
      <c r="AA26" s="686"/>
      <c r="AB26" s="686"/>
      <c r="AC26" s="686"/>
      <c r="AD26" s="687">
        <v>6441298</v>
      </c>
      <c r="AE26" s="687"/>
      <c r="AF26" s="687"/>
      <c r="AG26" s="687"/>
      <c r="AH26" s="687"/>
      <c r="AI26" s="687"/>
      <c r="AJ26" s="687"/>
      <c r="AK26" s="687"/>
      <c r="AL26" s="688">
        <v>99.5</v>
      </c>
      <c r="AM26" s="689"/>
      <c r="AN26" s="689"/>
      <c r="AO26" s="690"/>
      <c r="AP26" s="702" t="s">
        <v>294</v>
      </c>
      <c r="AQ26" s="729"/>
      <c r="AR26" s="729"/>
      <c r="AS26" s="729"/>
      <c r="AT26" s="729"/>
      <c r="AU26" s="729"/>
      <c r="AV26" s="729"/>
      <c r="AW26" s="729"/>
      <c r="AX26" s="729"/>
      <c r="AY26" s="729"/>
      <c r="AZ26" s="729"/>
      <c r="BA26" s="729"/>
      <c r="BB26" s="729"/>
      <c r="BC26" s="729"/>
      <c r="BD26" s="729"/>
      <c r="BE26" s="729"/>
      <c r="BF26" s="704"/>
      <c r="BG26" s="683" t="s">
        <v>244</v>
      </c>
      <c r="BH26" s="684"/>
      <c r="BI26" s="684"/>
      <c r="BJ26" s="684"/>
      <c r="BK26" s="684"/>
      <c r="BL26" s="684"/>
      <c r="BM26" s="684"/>
      <c r="BN26" s="685"/>
      <c r="BO26" s="686" t="s">
        <v>244</v>
      </c>
      <c r="BP26" s="686"/>
      <c r="BQ26" s="686"/>
      <c r="BR26" s="686"/>
      <c r="BS26" s="692" t="s">
        <v>137</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1016474</v>
      </c>
      <c r="CS26" s="684"/>
      <c r="CT26" s="684"/>
      <c r="CU26" s="684"/>
      <c r="CV26" s="684"/>
      <c r="CW26" s="684"/>
      <c r="CX26" s="684"/>
      <c r="CY26" s="685"/>
      <c r="CZ26" s="688">
        <v>9</v>
      </c>
      <c r="DA26" s="718"/>
      <c r="DB26" s="718"/>
      <c r="DC26" s="722"/>
      <c r="DD26" s="692">
        <v>849374</v>
      </c>
      <c r="DE26" s="684"/>
      <c r="DF26" s="684"/>
      <c r="DG26" s="684"/>
      <c r="DH26" s="684"/>
      <c r="DI26" s="684"/>
      <c r="DJ26" s="684"/>
      <c r="DK26" s="685"/>
      <c r="DL26" s="692" t="s">
        <v>138</v>
      </c>
      <c r="DM26" s="684"/>
      <c r="DN26" s="684"/>
      <c r="DO26" s="684"/>
      <c r="DP26" s="684"/>
      <c r="DQ26" s="684"/>
      <c r="DR26" s="684"/>
      <c r="DS26" s="684"/>
      <c r="DT26" s="684"/>
      <c r="DU26" s="684"/>
      <c r="DV26" s="685"/>
      <c r="DW26" s="688" t="s">
        <v>137</v>
      </c>
      <c r="DX26" s="718"/>
      <c r="DY26" s="718"/>
      <c r="DZ26" s="718"/>
      <c r="EA26" s="718"/>
      <c r="EB26" s="718"/>
      <c r="EC26" s="719"/>
    </row>
    <row r="27" spans="2:133" ht="11.25" customHeight="1">
      <c r="B27" s="680" t="s">
        <v>296</v>
      </c>
      <c r="C27" s="681"/>
      <c r="D27" s="681"/>
      <c r="E27" s="681"/>
      <c r="F27" s="681"/>
      <c r="G27" s="681"/>
      <c r="H27" s="681"/>
      <c r="I27" s="681"/>
      <c r="J27" s="681"/>
      <c r="K27" s="681"/>
      <c r="L27" s="681"/>
      <c r="M27" s="681"/>
      <c r="N27" s="681"/>
      <c r="O27" s="681"/>
      <c r="P27" s="681"/>
      <c r="Q27" s="682"/>
      <c r="R27" s="683">
        <v>2961</v>
      </c>
      <c r="S27" s="684"/>
      <c r="T27" s="684"/>
      <c r="U27" s="684"/>
      <c r="V27" s="684"/>
      <c r="W27" s="684"/>
      <c r="X27" s="684"/>
      <c r="Y27" s="685"/>
      <c r="Z27" s="686">
        <v>0</v>
      </c>
      <c r="AA27" s="686"/>
      <c r="AB27" s="686"/>
      <c r="AC27" s="686"/>
      <c r="AD27" s="687">
        <v>2961</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4508688</v>
      </c>
      <c r="BH27" s="684"/>
      <c r="BI27" s="684"/>
      <c r="BJ27" s="684"/>
      <c r="BK27" s="684"/>
      <c r="BL27" s="684"/>
      <c r="BM27" s="684"/>
      <c r="BN27" s="685"/>
      <c r="BO27" s="686">
        <v>100</v>
      </c>
      <c r="BP27" s="686"/>
      <c r="BQ27" s="686"/>
      <c r="BR27" s="686"/>
      <c r="BS27" s="692">
        <v>92133</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1995523</v>
      </c>
      <c r="CS27" s="720"/>
      <c r="CT27" s="720"/>
      <c r="CU27" s="720"/>
      <c r="CV27" s="720"/>
      <c r="CW27" s="720"/>
      <c r="CX27" s="720"/>
      <c r="CY27" s="721"/>
      <c r="CZ27" s="688">
        <v>17.7</v>
      </c>
      <c r="DA27" s="718"/>
      <c r="DB27" s="718"/>
      <c r="DC27" s="722"/>
      <c r="DD27" s="692">
        <v>620130</v>
      </c>
      <c r="DE27" s="720"/>
      <c r="DF27" s="720"/>
      <c r="DG27" s="720"/>
      <c r="DH27" s="720"/>
      <c r="DI27" s="720"/>
      <c r="DJ27" s="720"/>
      <c r="DK27" s="721"/>
      <c r="DL27" s="692">
        <v>620069</v>
      </c>
      <c r="DM27" s="720"/>
      <c r="DN27" s="720"/>
      <c r="DO27" s="720"/>
      <c r="DP27" s="720"/>
      <c r="DQ27" s="720"/>
      <c r="DR27" s="720"/>
      <c r="DS27" s="720"/>
      <c r="DT27" s="720"/>
      <c r="DU27" s="720"/>
      <c r="DV27" s="721"/>
      <c r="DW27" s="688">
        <v>9</v>
      </c>
      <c r="DX27" s="718"/>
      <c r="DY27" s="718"/>
      <c r="DZ27" s="718"/>
      <c r="EA27" s="718"/>
      <c r="EB27" s="718"/>
      <c r="EC27" s="719"/>
    </row>
    <row r="28" spans="2:133" ht="11.25" customHeight="1">
      <c r="B28" s="680" t="s">
        <v>299</v>
      </c>
      <c r="C28" s="681"/>
      <c r="D28" s="681"/>
      <c r="E28" s="681"/>
      <c r="F28" s="681"/>
      <c r="G28" s="681"/>
      <c r="H28" s="681"/>
      <c r="I28" s="681"/>
      <c r="J28" s="681"/>
      <c r="K28" s="681"/>
      <c r="L28" s="681"/>
      <c r="M28" s="681"/>
      <c r="N28" s="681"/>
      <c r="O28" s="681"/>
      <c r="P28" s="681"/>
      <c r="Q28" s="682"/>
      <c r="R28" s="683">
        <v>39487</v>
      </c>
      <c r="S28" s="684"/>
      <c r="T28" s="684"/>
      <c r="U28" s="684"/>
      <c r="V28" s="684"/>
      <c r="W28" s="684"/>
      <c r="X28" s="684"/>
      <c r="Y28" s="685"/>
      <c r="Z28" s="686">
        <v>0.3</v>
      </c>
      <c r="AA28" s="686"/>
      <c r="AB28" s="686"/>
      <c r="AC28" s="686"/>
      <c r="AD28" s="687" t="s">
        <v>138</v>
      </c>
      <c r="AE28" s="687"/>
      <c r="AF28" s="687"/>
      <c r="AG28" s="687"/>
      <c r="AH28" s="687"/>
      <c r="AI28" s="687"/>
      <c r="AJ28" s="687"/>
      <c r="AK28" s="687"/>
      <c r="AL28" s="688" t="s">
        <v>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1009291</v>
      </c>
      <c r="CS28" s="684"/>
      <c r="CT28" s="684"/>
      <c r="CU28" s="684"/>
      <c r="CV28" s="684"/>
      <c r="CW28" s="684"/>
      <c r="CX28" s="684"/>
      <c r="CY28" s="685"/>
      <c r="CZ28" s="688">
        <v>9</v>
      </c>
      <c r="DA28" s="718"/>
      <c r="DB28" s="718"/>
      <c r="DC28" s="722"/>
      <c r="DD28" s="692">
        <v>1009291</v>
      </c>
      <c r="DE28" s="684"/>
      <c r="DF28" s="684"/>
      <c r="DG28" s="684"/>
      <c r="DH28" s="684"/>
      <c r="DI28" s="684"/>
      <c r="DJ28" s="684"/>
      <c r="DK28" s="685"/>
      <c r="DL28" s="692">
        <v>1009291</v>
      </c>
      <c r="DM28" s="684"/>
      <c r="DN28" s="684"/>
      <c r="DO28" s="684"/>
      <c r="DP28" s="684"/>
      <c r="DQ28" s="684"/>
      <c r="DR28" s="684"/>
      <c r="DS28" s="684"/>
      <c r="DT28" s="684"/>
      <c r="DU28" s="684"/>
      <c r="DV28" s="685"/>
      <c r="DW28" s="688">
        <v>14.6</v>
      </c>
      <c r="DX28" s="718"/>
      <c r="DY28" s="718"/>
      <c r="DZ28" s="718"/>
      <c r="EA28" s="718"/>
      <c r="EB28" s="718"/>
      <c r="EC28" s="719"/>
    </row>
    <row r="29" spans="2:133" ht="11.25" customHeight="1">
      <c r="B29" s="680" t="s">
        <v>301</v>
      </c>
      <c r="C29" s="681"/>
      <c r="D29" s="681"/>
      <c r="E29" s="681"/>
      <c r="F29" s="681"/>
      <c r="G29" s="681"/>
      <c r="H29" s="681"/>
      <c r="I29" s="681"/>
      <c r="J29" s="681"/>
      <c r="K29" s="681"/>
      <c r="L29" s="681"/>
      <c r="M29" s="681"/>
      <c r="N29" s="681"/>
      <c r="O29" s="681"/>
      <c r="P29" s="681"/>
      <c r="Q29" s="682"/>
      <c r="R29" s="683">
        <v>119347</v>
      </c>
      <c r="S29" s="684"/>
      <c r="T29" s="684"/>
      <c r="U29" s="684"/>
      <c r="V29" s="684"/>
      <c r="W29" s="684"/>
      <c r="X29" s="684"/>
      <c r="Y29" s="685"/>
      <c r="Z29" s="686">
        <v>1</v>
      </c>
      <c r="AA29" s="686"/>
      <c r="AB29" s="686"/>
      <c r="AC29" s="686"/>
      <c r="AD29" s="687">
        <v>4309</v>
      </c>
      <c r="AE29" s="687"/>
      <c r="AF29" s="687"/>
      <c r="AG29" s="687"/>
      <c r="AH29" s="687"/>
      <c r="AI29" s="687"/>
      <c r="AJ29" s="687"/>
      <c r="AK29" s="687"/>
      <c r="AL29" s="688">
        <v>0.1</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70</v>
      </c>
      <c r="CG29" s="699"/>
      <c r="CH29" s="699"/>
      <c r="CI29" s="699"/>
      <c r="CJ29" s="699"/>
      <c r="CK29" s="699"/>
      <c r="CL29" s="699"/>
      <c r="CM29" s="699"/>
      <c r="CN29" s="699"/>
      <c r="CO29" s="699"/>
      <c r="CP29" s="699"/>
      <c r="CQ29" s="700"/>
      <c r="CR29" s="683">
        <v>1009238</v>
      </c>
      <c r="CS29" s="720"/>
      <c r="CT29" s="720"/>
      <c r="CU29" s="720"/>
      <c r="CV29" s="720"/>
      <c r="CW29" s="720"/>
      <c r="CX29" s="720"/>
      <c r="CY29" s="721"/>
      <c r="CZ29" s="688">
        <v>9</v>
      </c>
      <c r="DA29" s="718"/>
      <c r="DB29" s="718"/>
      <c r="DC29" s="722"/>
      <c r="DD29" s="692">
        <v>1009238</v>
      </c>
      <c r="DE29" s="720"/>
      <c r="DF29" s="720"/>
      <c r="DG29" s="720"/>
      <c r="DH29" s="720"/>
      <c r="DI29" s="720"/>
      <c r="DJ29" s="720"/>
      <c r="DK29" s="721"/>
      <c r="DL29" s="692">
        <v>1009238</v>
      </c>
      <c r="DM29" s="720"/>
      <c r="DN29" s="720"/>
      <c r="DO29" s="720"/>
      <c r="DP29" s="720"/>
      <c r="DQ29" s="720"/>
      <c r="DR29" s="720"/>
      <c r="DS29" s="720"/>
      <c r="DT29" s="720"/>
      <c r="DU29" s="720"/>
      <c r="DV29" s="721"/>
      <c r="DW29" s="688">
        <v>14.6</v>
      </c>
      <c r="DX29" s="718"/>
      <c r="DY29" s="718"/>
      <c r="DZ29" s="718"/>
      <c r="EA29" s="718"/>
      <c r="EB29" s="718"/>
      <c r="EC29" s="719"/>
    </row>
    <row r="30" spans="2:133" ht="11.25" customHeight="1">
      <c r="B30" s="680" t="s">
        <v>303</v>
      </c>
      <c r="C30" s="681"/>
      <c r="D30" s="681"/>
      <c r="E30" s="681"/>
      <c r="F30" s="681"/>
      <c r="G30" s="681"/>
      <c r="H30" s="681"/>
      <c r="I30" s="681"/>
      <c r="J30" s="681"/>
      <c r="K30" s="681"/>
      <c r="L30" s="681"/>
      <c r="M30" s="681"/>
      <c r="N30" s="681"/>
      <c r="O30" s="681"/>
      <c r="P30" s="681"/>
      <c r="Q30" s="682"/>
      <c r="R30" s="683">
        <v>51065</v>
      </c>
      <c r="S30" s="684"/>
      <c r="T30" s="684"/>
      <c r="U30" s="684"/>
      <c r="V30" s="684"/>
      <c r="W30" s="684"/>
      <c r="X30" s="684"/>
      <c r="Y30" s="685"/>
      <c r="Z30" s="686">
        <v>0.4</v>
      </c>
      <c r="AA30" s="686"/>
      <c r="AB30" s="686"/>
      <c r="AC30" s="686"/>
      <c r="AD30" s="687" t="s">
        <v>137</v>
      </c>
      <c r="AE30" s="687"/>
      <c r="AF30" s="687"/>
      <c r="AG30" s="687"/>
      <c r="AH30" s="687"/>
      <c r="AI30" s="687"/>
      <c r="AJ30" s="687"/>
      <c r="AK30" s="687"/>
      <c r="AL30" s="688" t="s">
        <v>138</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304</v>
      </c>
      <c r="BH30" s="730"/>
      <c r="BI30" s="730"/>
      <c r="BJ30" s="730"/>
      <c r="BK30" s="730"/>
      <c r="BL30" s="730"/>
      <c r="BM30" s="730"/>
      <c r="BN30" s="730"/>
      <c r="BO30" s="730"/>
      <c r="BP30" s="730"/>
      <c r="BQ30" s="731"/>
      <c r="BR30" s="662" t="s">
        <v>305</v>
      </c>
      <c r="BS30" s="730"/>
      <c r="BT30" s="730"/>
      <c r="BU30" s="730"/>
      <c r="BV30" s="730"/>
      <c r="BW30" s="730"/>
      <c r="BX30" s="730"/>
      <c r="BY30" s="730"/>
      <c r="BZ30" s="730"/>
      <c r="CA30" s="730"/>
      <c r="CB30" s="731"/>
      <c r="CD30" s="725"/>
      <c r="CE30" s="726"/>
      <c r="CF30" s="698" t="s">
        <v>306</v>
      </c>
      <c r="CG30" s="699"/>
      <c r="CH30" s="699"/>
      <c r="CI30" s="699"/>
      <c r="CJ30" s="699"/>
      <c r="CK30" s="699"/>
      <c r="CL30" s="699"/>
      <c r="CM30" s="699"/>
      <c r="CN30" s="699"/>
      <c r="CO30" s="699"/>
      <c r="CP30" s="699"/>
      <c r="CQ30" s="700"/>
      <c r="CR30" s="683">
        <v>932861</v>
      </c>
      <c r="CS30" s="684"/>
      <c r="CT30" s="684"/>
      <c r="CU30" s="684"/>
      <c r="CV30" s="684"/>
      <c r="CW30" s="684"/>
      <c r="CX30" s="684"/>
      <c r="CY30" s="685"/>
      <c r="CZ30" s="688">
        <v>8.3000000000000007</v>
      </c>
      <c r="DA30" s="718"/>
      <c r="DB30" s="718"/>
      <c r="DC30" s="722"/>
      <c r="DD30" s="692">
        <v>932861</v>
      </c>
      <c r="DE30" s="684"/>
      <c r="DF30" s="684"/>
      <c r="DG30" s="684"/>
      <c r="DH30" s="684"/>
      <c r="DI30" s="684"/>
      <c r="DJ30" s="684"/>
      <c r="DK30" s="685"/>
      <c r="DL30" s="692">
        <v>932861</v>
      </c>
      <c r="DM30" s="684"/>
      <c r="DN30" s="684"/>
      <c r="DO30" s="684"/>
      <c r="DP30" s="684"/>
      <c r="DQ30" s="684"/>
      <c r="DR30" s="684"/>
      <c r="DS30" s="684"/>
      <c r="DT30" s="684"/>
      <c r="DU30" s="684"/>
      <c r="DV30" s="685"/>
      <c r="DW30" s="688">
        <v>13.5</v>
      </c>
      <c r="DX30" s="718"/>
      <c r="DY30" s="718"/>
      <c r="DZ30" s="718"/>
      <c r="EA30" s="718"/>
      <c r="EB30" s="718"/>
      <c r="EC30" s="719"/>
    </row>
    <row r="31" spans="2:133" ht="11.25" customHeight="1">
      <c r="B31" s="680" t="s">
        <v>307</v>
      </c>
      <c r="C31" s="681"/>
      <c r="D31" s="681"/>
      <c r="E31" s="681"/>
      <c r="F31" s="681"/>
      <c r="G31" s="681"/>
      <c r="H31" s="681"/>
      <c r="I31" s="681"/>
      <c r="J31" s="681"/>
      <c r="K31" s="681"/>
      <c r="L31" s="681"/>
      <c r="M31" s="681"/>
      <c r="N31" s="681"/>
      <c r="O31" s="681"/>
      <c r="P31" s="681"/>
      <c r="Q31" s="682"/>
      <c r="R31" s="683">
        <v>1500627</v>
      </c>
      <c r="S31" s="684"/>
      <c r="T31" s="684"/>
      <c r="U31" s="684"/>
      <c r="V31" s="684"/>
      <c r="W31" s="684"/>
      <c r="X31" s="684"/>
      <c r="Y31" s="685"/>
      <c r="Z31" s="686">
        <v>12.9</v>
      </c>
      <c r="AA31" s="686"/>
      <c r="AB31" s="686"/>
      <c r="AC31" s="686"/>
      <c r="AD31" s="687" t="s">
        <v>137</v>
      </c>
      <c r="AE31" s="687"/>
      <c r="AF31" s="687"/>
      <c r="AG31" s="687"/>
      <c r="AH31" s="687"/>
      <c r="AI31" s="687"/>
      <c r="AJ31" s="687"/>
      <c r="AK31" s="687"/>
      <c r="AL31" s="688" t="s">
        <v>138</v>
      </c>
      <c r="AM31" s="689"/>
      <c r="AN31" s="689"/>
      <c r="AO31" s="690"/>
      <c r="AP31" s="737" t="s">
        <v>308</v>
      </c>
      <c r="AQ31" s="738"/>
      <c r="AR31" s="738"/>
      <c r="AS31" s="738"/>
      <c r="AT31" s="743" t="s">
        <v>309</v>
      </c>
      <c r="AU31" s="231"/>
      <c r="AV31" s="231"/>
      <c r="AW31" s="231"/>
      <c r="AX31" s="669" t="s">
        <v>186</v>
      </c>
      <c r="AY31" s="670"/>
      <c r="AZ31" s="670"/>
      <c r="BA31" s="670"/>
      <c r="BB31" s="670"/>
      <c r="BC31" s="670"/>
      <c r="BD31" s="670"/>
      <c r="BE31" s="670"/>
      <c r="BF31" s="671"/>
      <c r="BG31" s="751">
        <v>99.6</v>
      </c>
      <c r="BH31" s="735"/>
      <c r="BI31" s="735"/>
      <c r="BJ31" s="735"/>
      <c r="BK31" s="735"/>
      <c r="BL31" s="735"/>
      <c r="BM31" s="678">
        <v>99.2</v>
      </c>
      <c r="BN31" s="735"/>
      <c r="BO31" s="735"/>
      <c r="BP31" s="735"/>
      <c r="BQ31" s="736"/>
      <c r="BR31" s="751">
        <v>99.7</v>
      </c>
      <c r="BS31" s="735"/>
      <c r="BT31" s="735"/>
      <c r="BU31" s="735"/>
      <c r="BV31" s="735"/>
      <c r="BW31" s="735"/>
      <c r="BX31" s="678">
        <v>99.2</v>
      </c>
      <c r="BY31" s="735"/>
      <c r="BZ31" s="735"/>
      <c r="CA31" s="735"/>
      <c r="CB31" s="736"/>
      <c r="CD31" s="725"/>
      <c r="CE31" s="726"/>
      <c r="CF31" s="698" t="s">
        <v>310</v>
      </c>
      <c r="CG31" s="699"/>
      <c r="CH31" s="699"/>
      <c r="CI31" s="699"/>
      <c r="CJ31" s="699"/>
      <c r="CK31" s="699"/>
      <c r="CL31" s="699"/>
      <c r="CM31" s="699"/>
      <c r="CN31" s="699"/>
      <c r="CO31" s="699"/>
      <c r="CP31" s="699"/>
      <c r="CQ31" s="700"/>
      <c r="CR31" s="683">
        <v>76377</v>
      </c>
      <c r="CS31" s="720"/>
      <c r="CT31" s="720"/>
      <c r="CU31" s="720"/>
      <c r="CV31" s="720"/>
      <c r="CW31" s="720"/>
      <c r="CX31" s="720"/>
      <c r="CY31" s="721"/>
      <c r="CZ31" s="688">
        <v>0.7</v>
      </c>
      <c r="DA31" s="718"/>
      <c r="DB31" s="718"/>
      <c r="DC31" s="722"/>
      <c r="DD31" s="692">
        <v>76377</v>
      </c>
      <c r="DE31" s="720"/>
      <c r="DF31" s="720"/>
      <c r="DG31" s="720"/>
      <c r="DH31" s="720"/>
      <c r="DI31" s="720"/>
      <c r="DJ31" s="720"/>
      <c r="DK31" s="721"/>
      <c r="DL31" s="692">
        <v>76377</v>
      </c>
      <c r="DM31" s="720"/>
      <c r="DN31" s="720"/>
      <c r="DO31" s="720"/>
      <c r="DP31" s="720"/>
      <c r="DQ31" s="720"/>
      <c r="DR31" s="720"/>
      <c r="DS31" s="720"/>
      <c r="DT31" s="720"/>
      <c r="DU31" s="720"/>
      <c r="DV31" s="721"/>
      <c r="DW31" s="688">
        <v>1.1000000000000001</v>
      </c>
      <c r="DX31" s="718"/>
      <c r="DY31" s="718"/>
      <c r="DZ31" s="718"/>
      <c r="EA31" s="718"/>
      <c r="EB31" s="718"/>
      <c r="EC31" s="719"/>
    </row>
    <row r="32" spans="2:133" ht="11.25" customHeight="1">
      <c r="B32" s="746" t="s">
        <v>311</v>
      </c>
      <c r="C32" s="747"/>
      <c r="D32" s="747"/>
      <c r="E32" s="747"/>
      <c r="F32" s="747"/>
      <c r="G32" s="747"/>
      <c r="H32" s="747"/>
      <c r="I32" s="747"/>
      <c r="J32" s="747"/>
      <c r="K32" s="747"/>
      <c r="L32" s="747"/>
      <c r="M32" s="747"/>
      <c r="N32" s="747"/>
      <c r="O32" s="747"/>
      <c r="P32" s="747"/>
      <c r="Q32" s="748"/>
      <c r="R32" s="683" t="s">
        <v>137</v>
      </c>
      <c r="S32" s="684"/>
      <c r="T32" s="684"/>
      <c r="U32" s="684"/>
      <c r="V32" s="684"/>
      <c r="W32" s="684"/>
      <c r="X32" s="684"/>
      <c r="Y32" s="685"/>
      <c r="Z32" s="686" t="s">
        <v>138</v>
      </c>
      <c r="AA32" s="686"/>
      <c r="AB32" s="686"/>
      <c r="AC32" s="686"/>
      <c r="AD32" s="687" t="s">
        <v>138</v>
      </c>
      <c r="AE32" s="687"/>
      <c r="AF32" s="687"/>
      <c r="AG32" s="687"/>
      <c r="AH32" s="687"/>
      <c r="AI32" s="687"/>
      <c r="AJ32" s="687"/>
      <c r="AK32" s="687"/>
      <c r="AL32" s="688" t="s">
        <v>137</v>
      </c>
      <c r="AM32" s="689"/>
      <c r="AN32" s="689"/>
      <c r="AO32" s="690"/>
      <c r="AP32" s="739"/>
      <c r="AQ32" s="740"/>
      <c r="AR32" s="740"/>
      <c r="AS32" s="740"/>
      <c r="AT32" s="744"/>
      <c r="AU32" s="230" t="s">
        <v>312</v>
      </c>
      <c r="AV32" s="230"/>
      <c r="AW32" s="230"/>
      <c r="AX32" s="680" t="s">
        <v>313</v>
      </c>
      <c r="AY32" s="681"/>
      <c r="AZ32" s="681"/>
      <c r="BA32" s="681"/>
      <c r="BB32" s="681"/>
      <c r="BC32" s="681"/>
      <c r="BD32" s="681"/>
      <c r="BE32" s="681"/>
      <c r="BF32" s="682"/>
      <c r="BG32" s="752">
        <v>99.3</v>
      </c>
      <c r="BH32" s="720"/>
      <c r="BI32" s="720"/>
      <c r="BJ32" s="720"/>
      <c r="BK32" s="720"/>
      <c r="BL32" s="720"/>
      <c r="BM32" s="689">
        <v>98.6</v>
      </c>
      <c r="BN32" s="749"/>
      <c r="BO32" s="749"/>
      <c r="BP32" s="749"/>
      <c r="BQ32" s="750"/>
      <c r="BR32" s="752">
        <v>99.6</v>
      </c>
      <c r="BS32" s="720"/>
      <c r="BT32" s="720"/>
      <c r="BU32" s="720"/>
      <c r="BV32" s="720"/>
      <c r="BW32" s="720"/>
      <c r="BX32" s="689">
        <v>98.9</v>
      </c>
      <c r="BY32" s="749"/>
      <c r="BZ32" s="749"/>
      <c r="CA32" s="749"/>
      <c r="CB32" s="750"/>
      <c r="CD32" s="727"/>
      <c r="CE32" s="728"/>
      <c r="CF32" s="698" t="s">
        <v>314</v>
      </c>
      <c r="CG32" s="699"/>
      <c r="CH32" s="699"/>
      <c r="CI32" s="699"/>
      <c r="CJ32" s="699"/>
      <c r="CK32" s="699"/>
      <c r="CL32" s="699"/>
      <c r="CM32" s="699"/>
      <c r="CN32" s="699"/>
      <c r="CO32" s="699"/>
      <c r="CP32" s="699"/>
      <c r="CQ32" s="700"/>
      <c r="CR32" s="683">
        <v>53</v>
      </c>
      <c r="CS32" s="684"/>
      <c r="CT32" s="684"/>
      <c r="CU32" s="684"/>
      <c r="CV32" s="684"/>
      <c r="CW32" s="684"/>
      <c r="CX32" s="684"/>
      <c r="CY32" s="685"/>
      <c r="CZ32" s="688">
        <v>0</v>
      </c>
      <c r="DA32" s="718"/>
      <c r="DB32" s="718"/>
      <c r="DC32" s="722"/>
      <c r="DD32" s="692">
        <v>53</v>
      </c>
      <c r="DE32" s="684"/>
      <c r="DF32" s="684"/>
      <c r="DG32" s="684"/>
      <c r="DH32" s="684"/>
      <c r="DI32" s="684"/>
      <c r="DJ32" s="684"/>
      <c r="DK32" s="685"/>
      <c r="DL32" s="692">
        <v>53</v>
      </c>
      <c r="DM32" s="684"/>
      <c r="DN32" s="684"/>
      <c r="DO32" s="684"/>
      <c r="DP32" s="684"/>
      <c r="DQ32" s="684"/>
      <c r="DR32" s="684"/>
      <c r="DS32" s="684"/>
      <c r="DT32" s="684"/>
      <c r="DU32" s="684"/>
      <c r="DV32" s="685"/>
      <c r="DW32" s="688">
        <v>0</v>
      </c>
      <c r="DX32" s="718"/>
      <c r="DY32" s="718"/>
      <c r="DZ32" s="718"/>
      <c r="EA32" s="718"/>
      <c r="EB32" s="718"/>
      <c r="EC32" s="719"/>
    </row>
    <row r="33" spans="2:133" ht="11.25" customHeight="1">
      <c r="B33" s="680" t="s">
        <v>315</v>
      </c>
      <c r="C33" s="681"/>
      <c r="D33" s="681"/>
      <c r="E33" s="681"/>
      <c r="F33" s="681"/>
      <c r="G33" s="681"/>
      <c r="H33" s="681"/>
      <c r="I33" s="681"/>
      <c r="J33" s="681"/>
      <c r="K33" s="681"/>
      <c r="L33" s="681"/>
      <c r="M33" s="681"/>
      <c r="N33" s="681"/>
      <c r="O33" s="681"/>
      <c r="P33" s="681"/>
      <c r="Q33" s="682"/>
      <c r="R33" s="683">
        <v>998623</v>
      </c>
      <c r="S33" s="684"/>
      <c r="T33" s="684"/>
      <c r="U33" s="684"/>
      <c r="V33" s="684"/>
      <c r="W33" s="684"/>
      <c r="X33" s="684"/>
      <c r="Y33" s="685"/>
      <c r="Z33" s="686">
        <v>8.6</v>
      </c>
      <c r="AA33" s="686"/>
      <c r="AB33" s="686"/>
      <c r="AC33" s="686"/>
      <c r="AD33" s="687" t="s">
        <v>137</v>
      </c>
      <c r="AE33" s="687"/>
      <c r="AF33" s="687"/>
      <c r="AG33" s="687"/>
      <c r="AH33" s="687"/>
      <c r="AI33" s="687"/>
      <c r="AJ33" s="687"/>
      <c r="AK33" s="687"/>
      <c r="AL33" s="688" t="s">
        <v>138</v>
      </c>
      <c r="AM33" s="689"/>
      <c r="AN33" s="689"/>
      <c r="AO33" s="690"/>
      <c r="AP33" s="741"/>
      <c r="AQ33" s="742"/>
      <c r="AR33" s="742"/>
      <c r="AS33" s="742"/>
      <c r="AT33" s="745"/>
      <c r="AU33" s="232"/>
      <c r="AV33" s="232"/>
      <c r="AW33" s="232"/>
      <c r="AX33" s="732" t="s">
        <v>316</v>
      </c>
      <c r="AY33" s="733"/>
      <c r="AZ33" s="733"/>
      <c r="BA33" s="733"/>
      <c r="BB33" s="733"/>
      <c r="BC33" s="733"/>
      <c r="BD33" s="733"/>
      <c r="BE33" s="733"/>
      <c r="BF33" s="734"/>
      <c r="BG33" s="753">
        <v>99.8</v>
      </c>
      <c r="BH33" s="754"/>
      <c r="BI33" s="754"/>
      <c r="BJ33" s="754"/>
      <c r="BK33" s="754"/>
      <c r="BL33" s="754"/>
      <c r="BM33" s="755">
        <v>99.6</v>
      </c>
      <c r="BN33" s="754"/>
      <c r="BO33" s="754"/>
      <c r="BP33" s="754"/>
      <c r="BQ33" s="756"/>
      <c r="BR33" s="753">
        <v>99.7</v>
      </c>
      <c r="BS33" s="754"/>
      <c r="BT33" s="754"/>
      <c r="BU33" s="754"/>
      <c r="BV33" s="754"/>
      <c r="BW33" s="754"/>
      <c r="BX33" s="755">
        <v>99.5</v>
      </c>
      <c r="BY33" s="754"/>
      <c r="BZ33" s="754"/>
      <c r="CA33" s="754"/>
      <c r="CB33" s="756"/>
      <c r="CD33" s="698" t="s">
        <v>317</v>
      </c>
      <c r="CE33" s="699"/>
      <c r="CF33" s="699"/>
      <c r="CG33" s="699"/>
      <c r="CH33" s="699"/>
      <c r="CI33" s="699"/>
      <c r="CJ33" s="699"/>
      <c r="CK33" s="699"/>
      <c r="CL33" s="699"/>
      <c r="CM33" s="699"/>
      <c r="CN33" s="699"/>
      <c r="CO33" s="699"/>
      <c r="CP33" s="699"/>
      <c r="CQ33" s="700"/>
      <c r="CR33" s="683">
        <v>4606533</v>
      </c>
      <c r="CS33" s="720"/>
      <c r="CT33" s="720"/>
      <c r="CU33" s="720"/>
      <c r="CV33" s="720"/>
      <c r="CW33" s="720"/>
      <c r="CX33" s="720"/>
      <c r="CY33" s="721"/>
      <c r="CZ33" s="688">
        <v>41</v>
      </c>
      <c r="DA33" s="718"/>
      <c r="DB33" s="718"/>
      <c r="DC33" s="722"/>
      <c r="DD33" s="692">
        <v>4047932</v>
      </c>
      <c r="DE33" s="720"/>
      <c r="DF33" s="720"/>
      <c r="DG33" s="720"/>
      <c r="DH33" s="720"/>
      <c r="DI33" s="720"/>
      <c r="DJ33" s="720"/>
      <c r="DK33" s="721"/>
      <c r="DL33" s="692">
        <v>3172557</v>
      </c>
      <c r="DM33" s="720"/>
      <c r="DN33" s="720"/>
      <c r="DO33" s="720"/>
      <c r="DP33" s="720"/>
      <c r="DQ33" s="720"/>
      <c r="DR33" s="720"/>
      <c r="DS33" s="720"/>
      <c r="DT33" s="720"/>
      <c r="DU33" s="720"/>
      <c r="DV33" s="721"/>
      <c r="DW33" s="688">
        <v>46</v>
      </c>
      <c r="DX33" s="718"/>
      <c r="DY33" s="718"/>
      <c r="DZ33" s="718"/>
      <c r="EA33" s="718"/>
      <c r="EB33" s="718"/>
      <c r="EC33" s="719"/>
    </row>
    <row r="34" spans="2:133" ht="11.25" customHeight="1">
      <c r="B34" s="680" t="s">
        <v>318</v>
      </c>
      <c r="C34" s="681"/>
      <c r="D34" s="681"/>
      <c r="E34" s="681"/>
      <c r="F34" s="681"/>
      <c r="G34" s="681"/>
      <c r="H34" s="681"/>
      <c r="I34" s="681"/>
      <c r="J34" s="681"/>
      <c r="K34" s="681"/>
      <c r="L34" s="681"/>
      <c r="M34" s="681"/>
      <c r="N34" s="681"/>
      <c r="O34" s="681"/>
      <c r="P34" s="681"/>
      <c r="Q34" s="682"/>
      <c r="R34" s="683">
        <v>14374</v>
      </c>
      <c r="S34" s="684"/>
      <c r="T34" s="684"/>
      <c r="U34" s="684"/>
      <c r="V34" s="684"/>
      <c r="W34" s="684"/>
      <c r="X34" s="684"/>
      <c r="Y34" s="685"/>
      <c r="Z34" s="686">
        <v>0.1</v>
      </c>
      <c r="AA34" s="686"/>
      <c r="AB34" s="686"/>
      <c r="AC34" s="686"/>
      <c r="AD34" s="687">
        <v>12013</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1608192</v>
      </c>
      <c r="CS34" s="684"/>
      <c r="CT34" s="684"/>
      <c r="CU34" s="684"/>
      <c r="CV34" s="684"/>
      <c r="CW34" s="684"/>
      <c r="CX34" s="684"/>
      <c r="CY34" s="685"/>
      <c r="CZ34" s="688">
        <v>14.3</v>
      </c>
      <c r="DA34" s="718"/>
      <c r="DB34" s="718"/>
      <c r="DC34" s="722"/>
      <c r="DD34" s="692">
        <v>1391976</v>
      </c>
      <c r="DE34" s="684"/>
      <c r="DF34" s="684"/>
      <c r="DG34" s="684"/>
      <c r="DH34" s="684"/>
      <c r="DI34" s="684"/>
      <c r="DJ34" s="684"/>
      <c r="DK34" s="685"/>
      <c r="DL34" s="692">
        <v>1011756</v>
      </c>
      <c r="DM34" s="684"/>
      <c r="DN34" s="684"/>
      <c r="DO34" s="684"/>
      <c r="DP34" s="684"/>
      <c r="DQ34" s="684"/>
      <c r="DR34" s="684"/>
      <c r="DS34" s="684"/>
      <c r="DT34" s="684"/>
      <c r="DU34" s="684"/>
      <c r="DV34" s="685"/>
      <c r="DW34" s="688">
        <v>14.7</v>
      </c>
      <c r="DX34" s="718"/>
      <c r="DY34" s="718"/>
      <c r="DZ34" s="718"/>
      <c r="EA34" s="718"/>
      <c r="EB34" s="718"/>
      <c r="EC34" s="719"/>
    </row>
    <row r="35" spans="2:133" ht="11.25" customHeight="1">
      <c r="B35" s="680" t="s">
        <v>320</v>
      </c>
      <c r="C35" s="681"/>
      <c r="D35" s="681"/>
      <c r="E35" s="681"/>
      <c r="F35" s="681"/>
      <c r="G35" s="681"/>
      <c r="H35" s="681"/>
      <c r="I35" s="681"/>
      <c r="J35" s="681"/>
      <c r="K35" s="681"/>
      <c r="L35" s="681"/>
      <c r="M35" s="681"/>
      <c r="N35" s="681"/>
      <c r="O35" s="681"/>
      <c r="P35" s="681"/>
      <c r="Q35" s="682"/>
      <c r="R35" s="683">
        <v>9606</v>
      </c>
      <c r="S35" s="684"/>
      <c r="T35" s="684"/>
      <c r="U35" s="684"/>
      <c r="V35" s="684"/>
      <c r="W35" s="684"/>
      <c r="X35" s="684"/>
      <c r="Y35" s="685"/>
      <c r="Z35" s="686">
        <v>0.1</v>
      </c>
      <c r="AA35" s="686"/>
      <c r="AB35" s="686"/>
      <c r="AC35" s="686"/>
      <c r="AD35" s="687" t="s">
        <v>138</v>
      </c>
      <c r="AE35" s="687"/>
      <c r="AF35" s="687"/>
      <c r="AG35" s="687"/>
      <c r="AH35" s="687"/>
      <c r="AI35" s="687"/>
      <c r="AJ35" s="687"/>
      <c r="AK35" s="687"/>
      <c r="AL35" s="688" t="s">
        <v>138</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99765</v>
      </c>
      <c r="CS35" s="720"/>
      <c r="CT35" s="720"/>
      <c r="CU35" s="720"/>
      <c r="CV35" s="720"/>
      <c r="CW35" s="720"/>
      <c r="CX35" s="720"/>
      <c r="CY35" s="721"/>
      <c r="CZ35" s="688">
        <v>0.9</v>
      </c>
      <c r="DA35" s="718"/>
      <c r="DB35" s="718"/>
      <c r="DC35" s="722"/>
      <c r="DD35" s="692">
        <v>92995</v>
      </c>
      <c r="DE35" s="720"/>
      <c r="DF35" s="720"/>
      <c r="DG35" s="720"/>
      <c r="DH35" s="720"/>
      <c r="DI35" s="720"/>
      <c r="DJ35" s="720"/>
      <c r="DK35" s="721"/>
      <c r="DL35" s="692">
        <v>91345</v>
      </c>
      <c r="DM35" s="720"/>
      <c r="DN35" s="720"/>
      <c r="DO35" s="720"/>
      <c r="DP35" s="720"/>
      <c r="DQ35" s="720"/>
      <c r="DR35" s="720"/>
      <c r="DS35" s="720"/>
      <c r="DT35" s="720"/>
      <c r="DU35" s="720"/>
      <c r="DV35" s="721"/>
      <c r="DW35" s="688">
        <v>1.3</v>
      </c>
      <c r="DX35" s="718"/>
      <c r="DY35" s="718"/>
      <c r="DZ35" s="718"/>
      <c r="EA35" s="718"/>
      <c r="EB35" s="718"/>
      <c r="EC35" s="719"/>
    </row>
    <row r="36" spans="2:133" ht="11.25" customHeight="1">
      <c r="B36" s="680" t="s">
        <v>324</v>
      </c>
      <c r="C36" s="681"/>
      <c r="D36" s="681"/>
      <c r="E36" s="681"/>
      <c r="F36" s="681"/>
      <c r="G36" s="681"/>
      <c r="H36" s="681"/>
      <c r="I36" s="681"/>
      <c r="J36" s="681"/>
      <c r="K36" s="681"/>
      <c r="L36" s="681"/>
      <c r="M36" s="681"/>
      <c r="N36" s="681"/>
      <c r="O36" s="681"/>
      <c r="P36" s="681"/>
      <c r="Q36" s="682"/>
      <c r="R36" s="683">
        <v>355430</v>
      </c>
      <c r="S36" s="684"/>
      <c r="T36" s="684"/>
      <c r="U36" s="684"/>
      <c r="V36" s="684"/>
      <c r="W36" s="684"/>
      <c r="X36" s="684"/>
      <c r="Y36" s="685"/>
      <c r="Z36" s="686">
        <v>3.1</v>
      </c>
      <c r="AA36" s="686"/>
      <c r="AB36" s="686"/>
      <c r="AC36" s="686"/>
      <c r="AD36" s="687" t="s">
        <v>244</v>
      </c>
      <c r="AE36" s="687"/>
      <c r="AF36" s="687"/>
      <c r="AG36" s="687"/>
      <c r="AH36" s="687"/>
      <c r="AI36" s="687"/>
      <c r="AJ36" s="687"/>
      <c r="AK36" s="687"/>
      <c r="AL36" s="688" t="s">
        <v>244</v>
      </c>
      <c r="AM36" s="689"/>
      <c r="AN36" s="689"/>
      <c r="AO36" s="690"/>
      <c r="AP36" s="235"/>
      <c r="AQ36" s="757" t="s">
        <v>325</v>
      </c>
      <c r="AR36" s="758"/>
      <c r="AS36" s="758"/>
      <c r="AT36" s="758"/>
      <c r="AU36" s="758"/>
      <c r="AV36" s="758"/>
      <c r="AW36" s="758"/>
      <c r="AX36" s="758"/>
      <c r="AY36" s="759"/>
      <c r="AZ36" s="672">
        <v>1553649</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219463</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1158719</v>
      </c>
      <c r="CS36" s="684"/>
      <c r="CT36" s="684"/>
      <c r="CU36" s="684"/>
      <c r="CV36" s="684"/>
      <c r="CW36" s="684"/>
      <c r="CX36" s="684"/>
      <c r="CY36" s="685"/>
      <c r="CZ36" s="688">
        <v>10.3</v>
      </c>
      <c r="DA36" s="718"/>
      <c r="DB36" s="718"/>
      <c r="DC36" s="722"/>
      <c r="DD36" s="692">
        <v>1044765</v>
      </c>
      <c r="DE36" s="684"/>
      <c r="DF36" s="684"/>
      <c r="DG36" s="684"/>
      <c r="DH36" s="684"/>
      <c r="DI36" s="684"/>
      <c r="DJ36" s="684"/>
      <c r="DK36" s="685"/>
      <c r="DL36" s="692">
        <v>889745</v>
      </c>
      <c r="DM36" s="684"/>
      <c r="DN36" s="684"/>
      <c r="DO36" s="684"/>
      <c r="DP36" s="684"/>
      <c r="DQ36" s="684"/>
      <c r="DR36" s="684"/>
      <c r="DS36" s="684"/>
      <c r="DT36" s="684"/>
      <c r="DU36" s="684"/>
      <c r="DV36" s="685"/>
      <c r="DW36" s="688">
        <v>12.9</v>
      </c>
      <c r="DX36" s="718"/>
      <c r="DY36" s="718"/>
      <c r="DZ36" s="718"/>
      <c r="EA36" s="718"/>
      <c r="EB36" s="718"/>
      <c r="EC36" s="719"/>
    </row>
    <row r="37" spans="2:133" ht="11.25" customHeight="1">
      <c r="B37" s="680" t="s">
        <v>328</v>
      </c>
      <c r="C37" s="681"/>
      <c r="D37" s="681"/>
      <c r="E37" s="681"/>
      <c r="F37" s="681"/>
      <c r="G37" s="681"/>
      <c r="H37" s="681"/>
      <c r="I37" s="681"/>
      <c r="J37" s="681"/>
      <c r="K37" s="681"/>
      <c r="L37" s="681"/>
      <c r="M37" s="681"/>
      <c r="N37" s="681"/>
      <c r="O37" s="681"/>
      <c r="P37" s="681"/>
      <c r="Q37" s="682"/>
      <c r="R37" s="683">
        <v>349275</v>
      </c>
      <c r="S37" s="684"/>
      <c r="T37" s="684"/>
      <c r="U37" s="684"/>
      <c r="V37" s="684"/>
      <c r="W37" s="684"/>
      <c r="X37" s="684"/>
      <c r="Y37" s="685"/>
      <c r="Z37" s="686">
        <v>3</v>
      </c>
      <c r="AA37" s="686"/>
      <c r="AB37" s="686"/>
      <c r="AC37" s="686"/>
      <c r="AD37" s="687" t="s">
        <v>138</v>
      </c>
      <c r="AE37" s="687"/>
      <c r="AF37" s="687"/>
      <c r="AG37" s="687"/>
      <c r="AH37" s="687"/>
      <c r="AI37" s="687"/>
      <c r="AJ37" s="687"/>
      <c r="AK37" s="687"/>
      <c r="AL37" s="688" t="s">
        <v>138</v>
      </c>
      <c r="AM37" s="689"/>
      <c r="AN37" s="689"/>
      <c r="AO37" s="690"/>
      <c r="AQ37" s="761" t="s">
        <v>329</v>
      </c>
      <c r="AR37" s="762"/>
      <c r="AS37" s="762"/>
      <c r="AT37" s="762"/>
      <c r="AU37" s="762"/>
      <c r="AV37" s="762"/>
      <c r="AW37" s="762"/>
      <c r="AX37" s="762"/>
      <c r="AY37" s="763"/>
      <c r="AZ37" s="683">
        <v>334188</v>
      </c>
      <c r="BA37" s="684"/>
      <c r="BB37" s="684"/>
      <c r="BC37" s="684"/>
      <c r="BD37" s="720"/>
      <c r="BE37" s="720"/>
      <c r="BF37" s="750"/>
      <c r="BG37" s="698" t="s">
        <v>330</v>
      </c>
      <c r="BH37" s="699"/>
      <c r="BI37" s="699"/>
      <c r="BJ37" s="699"/>
      <c r="BK37" s="699"/>
      <c r="BL37" s="699"/>
      <c r="BM37" s="699"/>
      <c r="BN37" s="699"/>
      <c r="BO37" s="699"/>
      <c r="BP37" s="699"/>
      <c r="BQ37" s="699"/>
      <c r="BR37" s="699"/>
      <c r="BS37" s="699"/>
      <c r="BT37" s="699"/>
      <c r="BU37" s="700"/>
      <c r="BV37" s="683">
        <v>174385</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756874</v>
      </c>
      <c r="CS37" s="720"/>
      <c r="CT37" s="720"/>
      <c r="CU37" s="720"/>
      <c r="CV37" s="720"/>
      <c r="CW37" s="720"/>
      <c r="CX37" s="720"/>
      <c r="CY37" s="721"/>
      <c r="CZ37" s="688">
        <v>6.7</v>
      </c>
      <c r="DA37" s="718"/>
      <c r="DB37" s="718"/>
      <c r="DC37" s="722"/>
      <c r="DD37" s="692">
        <v>744989</v>
      </c>
      <c r="DE37" s="720"/>
      <c r="DF37" s="720"/>
      <c r="DG37" s="720"/>
      <c r="DH37" s="720"/>
      <c r="DI37" s="720"/>
      <c r="DJ37" s="720"/>
      <c r="DK37" s="721"/>
      <c r="DL37" s="692">
        <v>719062</v>
      </c>
      <c r="DM37" s="720"/>
      <c r="DN37" s="720"/>
      <c r="DO37" s="720"/>
      <c r="DP37" s="720"/>
      <c r="DQ37" s="720"/>
      <c r="DR37" s="720"/>
      <c r="DS37" s="720"/>
      <c r="DT37" s="720"/>
      <c r="DU37" s="720"/>
      <c r="DV37" s="721"/>
      <c r="DW37" s="688">
        <v>10.4</v>
      </c>
      <c r="DX37" s="718"/>
      <c r="DY37" s="718"/>
      <c r="DZ37" s="718"/>
      <c r="EA37" s="718"/>
      <c r="EB37" s="718"/>
      <c r="EC37" s="719"/>
    </row>
    <row r="38" spans="2:133" ht="11.25" customHeight="1">
      <c r="B38" s="680" t="s">
        <v>332</v>
      </c>
      <c r="C38" s="681"/>
      <c r="D38" s="681"/>
      <c r="E38" s="681"/>
      <c r="F38" s="681"/>
      <c r="G38" s="681"/>
      <c r="H38" s="681"/>
      <c r="I38" s="681"/>
      <c r="J38" s="681"/>
      <c r="K38" s="681"/>
      <c r="L38" s="681"/>
      <c r="M38" s="681"/>
      <c r="N38" s="681"/>
      <c r="O38" s="681"/>
      <c r="P38" s="681"/>
      <c r="Q38" s="682"/>
      <c r="R38" s="683">
        <v>199378</v>
      </c>
      <c r="S38" s="684"/>
      <c r="T38" s="684"/>
      <c r="U38" s="684"/>
      <c r="V38" s="684"/>
      <c r="W38" s="684"/>
      <c r="X38" s="684"/>
      <c r="Y38" s="685"/>
      <c r="Z38" s="686">
        <v>1.7</v>
      </c>
      <c r="AA38" s="686"/>
      <c r="AB38" s="686"/>
      <c r="AC38" s="686"/>
      <c r="AD38" s="687">
        <v>12169</v>
      </c>
      <c r="AE38" s="687"/>
      <c r="AF38" s="687"/>
      <c r="AG38" s="687"/>
      <c r="AH38" s="687"/>
      <c r="AI38" s="687"/>
      <c r="AJ38" s="687"/>
      <c r="AK38" s="687"/>
      <c r="AL38" s="688">
        <v>0.2</v>
      </c>
      <c r="AM38" s="689"/>
      <c r="AN38" s="689"/>
      <c r="AO38" s="690"/>
      <c r="AQ38" s="761" t="s">
        <v>333</v>
      </c>
      <c r="AR38" s="762"/>
      <c r="AS38" s="762"/>
      <c r="AT38" s="762"/>
      <c r="AU38" s="762"/>
      <c r="AV38" s="762"/>
      <c r="AW38" s="762"/>
      <c r="AX38" s="762"/>
      <c r="AY38" s="763"/>
      <c r="AZ38" s="683">
        <v>24771</v>
      </c>
      <c r="BA38" s="684"/>
      <c r="BB38" s="684"/>
      <c r="BC38" s="684"/>
      <c r="BD38" s="720"/>
      <c r="BE38" s="720"/>
      <c r="BF38" s="750"/>
      <c r="BG38" s="698" t="s">
        <v>334</v>
      </c>
      <c r="BH38" s="699"/>
      <c r="BI38" s="699"/>
      <c r="BJ38" s="699"/>
      <c r="BK38" s="699"/>
      <c r="BL38" s="699"/>
      <c r="BM38" s="699"/>
      <c r="BN38" s="699"/>
      <c r="BO38" s="699"/>
      <c r="BP38" s="699"/>
      <c r="BQ38" s="699"/>
      <c r="BR38" s="699"/>
      <c r="BS38" s="699"/>
      <c r="BT38" s="699"/>
      <c r="BU38" s="700"/>
      <c r="BV38" s="683">
        <v>4053</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1528878</v>
      </c>
      <c r="CS38" s="684"/>
      <c r="CT38" s="684"/>
      <c r="CU38" s="684"/>
      <c r="CV38" s="684"/>
      <c r="CW38" s="684"/>
      <c r="CX38" s="684"/>
      <c r="CY38" s="685"/>
      <c r="CZ38" s="688">
        <v>13.6</v>
      </c>
      <c r="DA38" s="718"/>
      <c r="DB38" s="718"/>
      <c r="DC38" s="722"/>
      <c r="DD38" s="692">
        <v>1331867</v>
      </c>
      <c r="DE38" s="684"/>
      <c r="DF38" s="684"/>
      <c r="DG38" s="684"/>
      <c r="DH38" s="684"/>
      <c r="DI38" s="684"/>
      <c r="DJ38" s="684"/>
      <c r="DK38" s="685"/>
      <c r="DL38" s="692">
        <v>1179711</v>
      </c>
      <c r="DM38" s="684"/>
      <c r="DN38" s="684"/>
      <c r="DO38" s="684"/>
      <c r="DP38" s="684"/>
      <c r="DQ38" s="684"/>
      <c r="DR38" s="684"/>
      <c r="DS38" s="684"/>
      <c r="DT38" s="684"/>
      <c r="DU38" s="684"/>
      <c r="DV38" s="685"/>
      <c r="DW38" s="688">
        <v>17.100000000000001</v>
      </c>
      <c r="DX38" s="718"/>
      <c r="DY38" s="718"/>
      <c r="DZ38" s="718"/>
      <c r="EA38" s="718"/>
      <c r="EB38" s="718"/>
      <c r="EC38" s="719"/>
    </row>
    <row r="39" spans="2:133" ht="11.25" customHeight="1">
      <c r="B39" s="680" t="s">
        <v>336</v>
      </c>
      <c r="C39" s="681"/>
      <c r="D39" s="681"/>
      <c r="E39" s="681"/>
      <c r="F39" s="681"/>
      <c r="G39" s="681"/>
      <c r="H39" s="681"/>
      <c r="I39" s="681"/>
      <c r="J39" s="681"/>
      <c r="K39" s="681"/>
      <c r="L39" s="681"/>
      <c r="M39" s="681"/>
      <c r="N39" s="681"/>
      <c r="O39" s="681"/>
      <c r="P39" s="681"/>
      <c r="Q39" s="682"/>
      <c r="R39" s="683">
        <v>1337748</v>
      </c>
      <c r="S39" s="684"/>
      <c r="T39" s="684"/>
      <c r="U39" s="684"/>
      <c r="V39" s="684"/>
      <c r="W39" s="684"/>
      <c r="X39" s="684"/>
      <c r="Y39" s="685"/>
      <c r="Z39" s="686">
        <v>11.5</v>
      </c>
      <c r="AA39" s="686"/>
      <c r="AB39" s="686"/>
      <c r="AC39" s="686"/>
      <c r="AD39" s="687" t="s">
        <v>138</v>
      </c>
      <c r="AE39" s="687"/>
      <c r="AF39" s="687"/>
      <c r="AG39" s="687"/>
      <c r="AH39" s="687"/>
      <c r="AI39" s="687"/>
      <c r="AJ39" s="687"/>
      <c r="AK39" s="687"/>
      <c r="AL39" s="688" t="s">
        <v>244</v>
      </c>
      <c r="AM39" s="689"/>
      <c r="AN39" s="689"/>
      <c r="AO39" s="690"/>
      <c r="AQ39" s="761" t="s">
        <v>337</v>
      </c>
      <c r="AR39" s="762"/>
      <c r="AS39" s="762"/>
      <c r="AT39" s="762"/>
      <c r="AU39" s="762"/>
      <c r="AV39" s="762"/>
      <c r="AW39" s="762"/>
      <c r="AX39" s="762"/>
      <c r="AY39" s="763"/>
      <c r="AZ39" s="683" t="s">
        <v>137</v>
      </c>
      <c r="BA39" s="684"/>
      <c r="BB39" s="684"/>
      <c r="BC39" s="684"/>
      <c r="BD39" s="720"/>
      <c r="BE39" s="720"/>
      <c r="BF39" s="750"/>
      <c r="BG39" s="698" t="s">
        <v>338</v>
      </c>
      <c r="BH39" s="699"/>
      <c r="BI39" s="699"/>
      <c r="BJ39" s="699"/>
      <c r="BK39" s="699"/>
      <c r="BL39" s="699"/>
      <c r="BM39" s="699"/>
      <c r="BN39" s="699"/>
      <c r="BO39" s="699"/>
      <c r="BP39" s="699"/>
      <c r="BQ39" s="699"/>
      <c r="BR39" s="699"/>
      <c r="BS39" s="699"/>
      <c r="BT39" s="699"/>
      <c r="BU39" s="700"/>
      <c r="BV39" s="683">
        <v>6392</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187179</v>
      </c>
      <c r="CS39" s="720"/>
      <c r="CT39" s="720"/>
      <c r="CU39" s="720"/>
      <c r="CV39" s="720"/>
      <c r="CW39" s="720"/>
      <c r="CX39" s="720"/>
      <c r="CY39" s="721"/>
      <c r="CZ39" s="688">
        <v>1.7</v>
      </c>
      <c r="DA39" s="718"/>
      <c r="DB39" s="718"/>
      <c r="DC39" s="722"/>
      <c r="DD39" s="692">
        <v>186329</v>
      </c>
      <c r="DE39" s="720"/>
      <c r="DF39" s="720"/>
      <c r="DG39" s="720"/>
      <c r="DH39" s="720"/>
      <c r="DI39" s="720"/>
      <c r="DJ39" s="720"/>
      <c r="DK39" s="721"/>
      <c r="DL39" s="692" t="s">
        <v>138</v>
      </c>
      <c r="DM39" s="720"/>
      <c r="DN39" s="720"/>
      <c r="DO39" s="720"/>
      <c r="DP39" s="720"/>
      <c r="DQ39" s="720"/>
      <c r="DR39" s="720"/>
      <c r="DS39" s="720"/>
      <c r="DT39" s="720"/>
      <c r="DU39" s="720"/>
      <c r="DV39" s="721"/>
      <c r="DW39" s="688" t="s">
        <v>137</v>
      </c>
      <c r="DX39" s="718"/>
      <c r="DY39" s="718"/>
      <c r="DZ39" s="718"/>
      <c r="EA39" s="718"/>
      <c r="EB39" s="718"/>
      <c r="EC39" s="719"/>
    </row>
    <row r="40" spans="2:133" ht="11.25" customHeight="1">
      <c r="B40" s="680" t="s">
        <v>340</v>
      </c>
      <c r="C40" s="681"/>
      <c r="D40" s="681"/>
      <c r="E40" s="681"/>
      <c r="F40" s="681"/>
      <c r="G40" s="681"/>
      <c r="H40" s="681"/>
      <c r="I40" s="681"/>
      <c r="J40" s="681"/>
      <c r="K40" s="681"/>
      <c r="L40" s="681"/>
      <c r="M40" s="681"/>
      <c r="N40" s="681"/>
      <c r="O40" s="681"/>
      <c r="P40" s="681"/>
      <c r="Q40" s="682"/>
      <c r="R40" s="683" t="s">
        <v>137</v>
      </c>
      <c r="S40" s="684"/>
      <c r="T40" s="684"/>
      <c r="U40" s="684"/>
      <c r="V40" s="684"/>
      <c r="W40" s="684"/>
      <c r="X40" s="684"/>
      <c r="Y40" s="685"/>
      <c r="Z40" s="686" t="s">
        <v>137</v>
      </c>
      <c r="AA40" s="686"/>
      <c r="AB40" s="686"/>
      <c r="AC40" s="686"/>
      <c r="AD40" s="687" t="s">
        <v>244</v>
      </c>
      <c r="AE40" s="687"/>
      <c r="AF40" s="687"/>
      <c r="AG40" s="687"/>
      <c r="AH40" s="687"/>
      <c r="AI40" s="687"/>
      <c r="AJ40" s="687"/>
      <c r="AK40" s="687"/>
      <c r="AL40" s="688" t="s">
        <v>137</v>
      </c>
      <c r="AM40" s="689"/>
      <c r="AN40" s="689"/>
      <c r="AO40" s="690"/>
      <c r="AQ40" s="761" t="s">
        <v>341</v>
      </c>
      <c r="AR40" s="762"/>
      <c r="AS40" s="762"/>
      <c r="AT40" s="762"/>
      <c r="AU40" s="762"/>
      <c r="AV40" s="762"/>
      <c r="AW40" s="762"/>
      <c r="AX40" s="762"/>
      <c r="AY40" s="763"/>
      <c r="AZ40" s="683" t="s">
        <v>138</v>
      </c>
      <c r="BA40" s="684"/>
      <c r="BB40" s="684"/>
      <c r="BC40" s="684"/>
      <c r="BD40" s="720"/>
      <c r="BE40" s="720"/>
      <c r="BF40" s="750"/>
      <c r="BG40" s="764" t="s">
        <v>342</v>
      </c>
      <c r="BH40" s="765"/>
      <c r="BI40" s="765"/>
      <c r="BJ40" s="765"/>
      <c r="BK40" s="765"/>
      <c r="BL40" s="236"/>
      <c r="BM40" s="699" t="s">
        <v>343</v>
      </c>
      <c r="BN40" s="699"/>
      <c r="BO40" s="699"/>
      <c r="BP40" s="699"/>
      <c r="BQ40" s="699"/>
      <c r="BR40" s="699"/>
      <c r="BS40" s="699"/>
      <c r="BT40" s="699"/>
      <c r="BU40" s="700"/>
      <c r="BV40" s="683">
        <v>82</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23800</v>
      </c>
      <c r="CS40" s="684"/>
      <c r="CT40" s="684"/>
      <c r="CU40" s="684"/>
      <c r="CV40" s="684"/>
      <c r="CW40" s="684"/>
      <c r="CX40" s="684"/>
      <c r="CY40" s="685"/>
      <c r="CZ40" s="688">
        <v>0.2</v>
      </c>
      <c r="DA40" s="718"/>
      <c r="DB40" s="718"/>
      <c r="DC40" s="722"/>
      <c r="DD40" s="692" t="s">
        <v>137</v>
      </c>
      <c r="DE40" s="684"/>
      <c r="DF40" s="684"/>
      <c r="DG40" s="684"/>
      <c r="DH40" s="684"/>
      <c r="DI40" s="684"/>
      <c r="DJ40" s="684"/>
      <c r="DK40" s="685"/>
      <c r="DL40" s="692" t="s">
        <v>137</v>
      </c>
      <c r="DM40" s="684"/>
      <c r="DN40" s="684"/>
      <c r="DO40" s="684"/>
      <c r="DP40" s="684"/>
      <c r="DQ40" s="684"/>
      <c r="DR40" s="684"/>
      <c r="DS40" s="684"/>
      <c r="DT40" s="684"/>
      <c r="DU40" s="684"/>
      <c r="DV40" s="685"/>
      <c r="DW40" s="688" t="s">
        <v>244</v>
      </c>
      <c r="DX40" s="718"/>
      <c r="DY40" s="718"/>
      <c r="DZ40" s="718"/>
      <c r="EA40" s="718"/>
      <c r="EB40" s="718"/>
      <c r="EC40" s="719"/>
    </row>
    <row r="41" spans="2:133" ht="11.25" customHeight="1">
      <c r="B41" s="680" t="s">
        <v>345</v>
      </c>
      <c r="C41" s="681"/>
      <c r="D41" s="681"/>
      <c r="E41" s="681"/>
      <c r="F41" s="681"/>
      <c r="G41" s="681"/>
      <c r="H41" s="681"/>
      <c r="I41" s="681"/>
      <c r="J41" s="681"/>
      <c r="K41" s="681"/>
      <c r="L41" s="681"/>
      <c r="M41" s="681"/>
      <c r="N41" s="681"/>
      <c r="O41" s="681"/>
      <c r="P41" s="681"/>
      <c r="Q41" s="682"/>
      <c r="R41" s="683">
        <v>422648</v>
      </c>
      <c r="S41" s="684"/>
      <c r="T41" s="684"/>
      <c r="U41" s="684"/>
      <c r="V41" s="684"/>
      <c r="W41" s="684"/>
      <c r="X41" s="684"/>
      <c r="Y41" s="685"/>
      <c r="Z41" s="686">
        <v>3.6</v>
      </c>
      <c r="AA41" s="686"/>
      <c r="AB41" s="686"/>
      <c r="AC41" s="686"/>
      <c r="AD41" s="687" t="s">
        <v>138</v>
      </c>
      <c r="AE41" s="687"/>
      <c r="AF41" s="687"/>
      <c r="AG41" s="687"/>
      <c r="AH41" s="687"/>
      <c r="AI41" s="687"/>
      <c r="AJ41" s="687"/>
      <c r="AK41" s="687"/>
      <c r="AL41" s="688" t="s">
        <v>244</v>
      </c>
      <c r="AM41" s="689"/>
      <c r="AN41" s="689"/>
      <c r="AO41" s="690"/>
      <c r="AQ41" s="761" t="s">
        <v>346</v>
      </c>
      <c r="AR41" s="762"/>
      <c r="AS41" s="762"/>
      <c r="AT41" s="762"/>
      <c r="AU41" s="762"/>
      <c r="AV41" s="762"/>
      <c r="AW41" s="762"/>
      <c r="AX41" s="762"/>
      <c r="AY41" s="763"/>
      <c r="AZ41" s="683">
        <v>259835</v>
      </c>
      <c r="BA41" s="684"/>
      <c r="BB41" s="684"/>
      <c r="BC41" s="684"/>
      <c r="BD41" s="720"/>
      <c r="BE41" s="720"/>
      <c r="BF41" s="750"/>
      <c r="BG41" s="764"/>
      <c r="BH41" s="765"/>
      <c r="BI41" s="765"/>
      <c r="BJ41" s="765"/>
      <c r="BK41" s="765"/>
      <c r="BL41" s="236"/>
      <c r="BM41" s="699" t="s">
        <v>347</v>
      </c>
      <c r="BN41" s="699"/>
      <c r="BO41" s="699"/>
      <c r="BP41" s="699"/>
      <c r="BQ41" s="699"/>
      <c r="BR41" s="699"/>
      <c r="BS41" s="699"/>
      <c r="BT41" s="699"/>
      <c r="BU41" s="700"/>
      <c r="BV41" s="683" t="s">
        <v>138</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138</v>
      </c>
      <c r="CS41" s="720"/>
      <c r="CT41" s="720"/>
      <c r="CU41" s="720"/>
      <c r="CV41" s="720"/>
      <c r="CW41" s="720"/>
      <c r="CX41" s="720"/>
      <c r="CY41" s="721"/>
      <c r="CZ41" s="688" t="s">
        <v>138</v>
      </c>
      <c r="DA41" s="718"/>
      <c r="DB41" s="718"/>
      <c r="DC41" s="722"/>
      <c r="DD41" s="692" t="s">
        <v>137</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2" t="s">
        <v>349</v>
      </c>
      <c r="C42" s="733"/>
      <c r="D42" s="733"/>
      <c r="E42" s="733"/>
      <c r="F42" s="733"/>
      <c r="G42" s="733"/>
      <c r="H42" s="733"/>
      <c r="I42" s="733"/>
      <c r="J42" s="733"/>
      <c r="K42" s="733"/>
      <c r="L42" s="733"/>
      <c r="M42" s="733"/>
      <c r="N42" s="733"/>
      <c r="O42" s="733"/>
      <c r="P42" s="733"/>
      <c r="Q42" s="734"/>
      <c r="R42" s="768">
        <v>11599819</v>
      </c>
      <c r="S42" s="769"/>
      <c r="T42" s="769"/>
      <c r="U42" s="769"/>
      <c r="V42" s="769"/>
      <c r="W42" s="769"/>
      <c r="X42" s="769"/>
      <c r="Y42" s="777"/>
      <c r="Z42" s="778">
        <v>100</v>
      </c>
      <c r="AA42" s="778"/>
      <c r="AB42" s="778"/>
      <c r="AC42" s="778"/>
      <c r="AD42" s="779">
        <v>6472750</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934855</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362</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2025505</v>
      </c>
      <c r="CS42" s="684"/>
      <c r="CT42" s="684"/>
      <c r="CU42" s="684"/>
      <c r="CV42" s="684"/>
      <c r="CW42" s="684"/>
      <c r="CX42" s="684"/>
      <c r="CY42" s="685"/>
      <c r="CZ42" s="688">
        <v>18</v>
      </c>
      <c r="DA42" s="689"/>
      <c r="DB42" s="689"/>
      <c r="DC42" s="701"/>
      <c r="DD42" s="692">
        <v>276068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44065</v>
      </c>
      <c r="CS43" s="720"/>
      <c r="CT43" s="720"/>
      <c r="CU43" s="720"/>
      <c r="CV43" s="720"/>
      <c r="CW43" s="720"/>
      <c r="CX43" s="720"/>
      <c r="CY43" s="721"/>
      <c r="CZ43" s="688">
        <v>0.4</v>
      </c>
      <c r="DA43" s="718"/>
      <c r="DB43" s="718"/>
      <c r="DC43" s="722"/>
      <c r="DD43" s="692">
        <v>44065</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302</v>
      </c>
      <c r="CE44" s="796"/>
      <c r="CF44" s="680" t="s">
        <v>354</v>
      </c>
      <c r="CG44" s="681"/>
      <c r="CH44" s="681"/>
      <c r="CI44" s="681"/>
      <c r="CJ44" s="681"/>
      <c r="CK44" s="681"/>
      <c r="CL44" s="681"/>
      <c r="CM44" s="681"/>
      <c r="CN44" s="681"/>
      <c r="CO44" s="681"/>
      <c r="CP44" s="681"/>
      <c r="CQ44" s="682"/>
      <c r="CR44" s="683">
        <v>2025505</v>
      </c>
      <c r="CS44" s="684"/>
      <c r="CT44" s="684"/>
      <c r="CU44" s="684"/>
      <c r="CV44" s="684"/>
      <c r="CW44" s="684"/>
      <c r="CX44" s="684"/>
      <c r="CY44" s="685"/>
      <c r="CZ44" s="688">
        <v>18</v>
      </c>
      <c r="DA44" s="689"/>
      <c r="DB44" s="689"/>
      <c r="DC44" s="701"/>
      <c r="DD44" s="692">
        <v>276068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355</v>
      </c>
      <c r="CG45" s="681"/>
      <c r="CH45" s="681"/>
      <c r="CI45" s="681"/>
      <c r="CJ45" s="681"/>
      <c r="CK45" s="681"/>
      <c r="CL45" s="681"/>
      <c r="CM45" s="681"/>
      <c r="CN45" s="681"/>
      <c r="CO45" s="681"/>
      <c r="CP45" s="681"/>
      <c r="CQ45" s="682"/>
      <c r="CR45" s="683">
        <v>1334160</v>
      </c>
      <c r="CS45" s="720"/>
      <c r="CT45" s="720"/>
      <c r="CU45" s="720"/>
      <c r="CV45" s="720"/>
      <c r="CW45" s="720"/>
      <c r="CX45" s="720"/>
      <c r="CY45" s="721"/>
      <c r="CZ45" s="688">
        <v>11.9</v>
      </c>
      <c r="DA45" s="718"/>
      <c r="DB45" s="718"/>
      <c r="DC45" s="722"/>
      <c r="DD45" s="692">
        <v>88390</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679899</v>
      </c>
      <c r="CS46" s="684"/>
      <c r="CT46" s="684"/>
      <c r="CU46" s="684"/>
      <c r="CV46" s="684"/>
      <c r="CW46" s="684"/>
      <c r="CX46" s="684"/>
      <c r="CY46" s="685"/>
      <c r="CZ46" s="688">
        <v>6</v>
      </c>
      <c r="DA46" s="689"/>
      <c r="DB46" s="689"/>
      <c r="DC46" s="701"/>
      <c r="DD46" s="692">
        <v>179932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t="s">
        <v>137</v>
      </c>
      <c r="CS47" s="720"/>
      <c r="CT47" s="720"/>
      <c r="CU47" s="720"/>
      <c r="CV47" s="720"/>
      <c r="CW47" s="720"/>
      <c r="CX47" s="720"/>
      <c r="CY47" s="721"/>
      <c r="CZ47" s="688" t="s">
        <v>138</v>
      </c>
      <c r="DA47" s="718"/>
      <c r="DB47" s="718"/>
      <c r="DC47" s="722"/>
      <c r="DD47" s="692" t="s">
        <v>137</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c r="B48" s="241" t="s">
        <v>360</v>
      </c>
      <c r="CD48" s="799"/>
      <c r="CE48" s="800"/>
      <c r="CF48" s="680" t="s">
        <v>361</v>
      </c>
      <c r="CG48" s="681"/>
      <c r="CH48" s="681"/>
      <c r="CI48" s="681"/>
      <c r="CJ48" s="681"/>
      <c r="CK48" s="681"/>
      <c r="CL48" s="681"/>
      <c r="CM48" s="681"/>
      <c r="CN48" s="681"/>
      <c r="CO48" s="681"/>
      <c r="CP48" s="681"/>
      <c r="CQ48" s="682"/>
      <c r="CR48" s="683" t="s">
        <v>138</v>
      </c>
      <c r="CS48" s="684"/>
      <c r="CT48" s="684"/>
      <c r="CU48" s="684"/>
      <c r="CV48" s="684"/>
      <c r="CW48" s="684"/>
      <c r="CX48" s="684"/>
      <c r="CY48" s="685"/>
      <c r="CZ48" s="688" t="s">
        <v>138</v>
      </c>
      <c r="DA48" s="689"/>
      <c r="DB48" s="689"/>
      <c r="DC48" s="701"/>
      <c r="DD48" s="692" t="s">
        <v>137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2" t="s">
        <v>362</v>
      </c>
      <c r="CE49" s="733"/>
      <c r="CF49" s="733"/>
      <c r="CG49" s="733"/>
      <c r="CH49" s="733"/>
      <c r="CI49" s="733"/>
      <c r="CJ49" s="733"/>
      <c r="CK49" s="733"/>
      <c r="CL49" s="733"/>
      <c r="CM49" s="733"/>
      <c r="CN49" s="733"/>
      <c r="CO49" s="733"/>
      <c r="CP49" s="733"/>
      <c r="CQ49" s="734"/>
      <c r="CR49" s="768">
        <v>11248745</v>
      </c>
      <c r="CS49" s="754"/>
      <c r="CT49" s="754"/>
      <c r="CU49" s="754"/>
      <c r="CV49" s="754"/>
      <c r="CW49" s="754"/>
      <c r="CX49" s="754"/>
      <c r="CY49" s="785"/>
      <c r="CZ49" s="780">
        <v>100</v>
      </c>
      <c r="DA49" s="786"/>
      <c r="DB49" s="786"/>
      <c r="DC49" s="787"/>
      <c r="DD49" s="788">
        <v>7372623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lOPNk/MMXXjYlD+1/YZuWP+kGgEnI/pU5ipqna8GfpmmGJBOunYncPnSQxR8aOXvZEyz6AEaZmgJN2a3HrRtg==" saltValue="NSv40NXA2RFCb9Bw7pUiq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11" zoomScale="70" zoomScaleNormal="25" zoomScaleSheetLayoutView="70" workbookViewId="0">
      <selection activeCell="AK111" sqref="AK111:AO111"/>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385</v>
      </c>
      <c r="C7" s="816"/>
      <c r="D7" s="816"/>
      <c r="E7" s="816"/>
      <c r="F7" s="816"/>
      <c r="G7" s="816"/>
      <c r="H7" s="816"/>
      <c r="I7" s="816"/>
      <c r="J7" s="816"/>
      <c r="K7" s="816"/>
      <c r="L7" s="816"/>
      <c r="M7" s="816"/>
      <c r="N7" s="816"/>
      <c r="O7" s="816"/>
      <c r="P7" s="817"/>
      <c r="Q7" s="818">
        <v>11600</v>
      </c>
      <c r="R7" s="819"/>
      <c r="S7" s="819"/>
      <c r="T7" s="819"/>
      <c r="U7" s="819"/>
      <c r="V7" s="819">
        <v>11249</v>
      </c>
      <c r="W7" s="819"/>
      <c r="X7" s="819"/>
      <c r="Y7" s="819"/>
      <c r="Z7" s="819"/>
      <c r="AA7" s="819">
        <v>351</v>
      </c>
      <c r="AB7" s="819"/>
      <c r="AC7" s="819"/>
      <c r="AD7" s="819"/>
      <c r="AE7" s="820"/>
      <c r="AF7" s="821">
        <v>291</v>
      </c>
      <c r="AG7" s="822"/>
      <c r="AH7" s="822"/>
      <c r="AI7" s="822"/>
      <c r="AJ7" s="823"/>
      <c r="AK7" s="858">
        <v>20</v>
      </c>
      <c r="AL7" s="859"/>
      <c r="AM7" s="859"/>
      <c r="AN7" s="859"/>
      <c r="AO7" s="859"/>
      <c r="AP7" s="859">
        <v>11477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589</v>
      </c>
      <c r="BT7" s="863"/>
      <c r="BU7" s="863"/>
      <c r="BV7" s="863"/>
      <c r="BW7" s="863"/>
      <c r="BX7" s="863"/>
      <c r="BY7" s="863"/>
      <c r="BZ7" s="863"/>
      <c r="CA7" s="863"/>
      <c r="CB7" s="863"/>
      <c r="CC7" s="863"/>
      <c r="CD7" s="863"/>
      <c r="CE7" s="863"/>
      <c r="CF7" s="863"/>
      <c r="CG7" s="864"/>
      <c r="CH7" s="855"/>
      <c r="CI7" s="856"/>
      <c r="CJ7" s="856"/>
      <c r="CK7" s="856"/>
      <c r="CL7" s="857"/>
      <c r="CM7" s="855">
        <v>15</v>
      </c>
      <c r="CN7" s="856"/>
      <c r="CO7" s="856"/>
      <c r="CP7" s="856"/>
      <c r="CQ7" s="857"/>
      <c r="CR7" s="855">
        <v>5</v>
      </c>
      <c r="CS7" s="856"/>
      <c r="CT7" s="856"/>
      <c r="CU7" s="856"/>
      <c r="CV7" s="857"/>
      <c r="CW7" s="855">
        <v>0</v>
      </c>
      <c r="CX7" s="856"/>
      <c r="CY7" s="856"/>
      <c r="CZ7" s="856"/>
      <c r="DA7" s="857"/>
      <c r="DB7" s="855">
        <v>53</v>
      </c>
      <c r="DC7" s="856"/>
      <c r="DD7" s="856"/>
      <c r="DE7" s="856"/>
      <c r="DF7" s="857"/>
      <c r="DG7" s="855">
        <v>0</v>
      </c>
      <c r="DH7" s="856"/>
      <c r="DI7" s="856"/>
      <c r="DJ7" s="856"/>
      <c r="DK7" s="857"/>
      <c r="DL7" s="855">
        <v>0</v>
      </c>
      <c r="DM7" s="856"/>
      <c r="DN7" s="856"/>
      <c r="DO7" s="856"/>
      <c r="DP7" s="857"/>
      <c r="DQ7" s="855">
        <v>0</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387</v>
      </c>
      <c r="B23" s="874" t="s">
        <v>388</v>
      </c>
      <c r="C23" s="875"/>
      <c r="D23" s="875"/>
      <c r="E23" s="875"/>
      <c r="F23" s="875"/>
      <c r="G23" s="875"/>
      <c r="H23" s="875"/>
      <c r="I23" s="875"/>
      <c r="J23" s="875"/>
      <c r="K23" s="875"/>
      <c r="L23" s="875"/>
      <c r="M23" s="875"/>
      <c r="N23" s="875"/>
      <c r="O23" s="875"/>
      <c r="P23" s="876"/>
      <c r="Q23" s="877">
        <v>11600</v>
      </c>
      <c r="R23" s="878"/>
      <c r="S23" s="878"/>
      <c r="T23" s="878"/>
      <c r="U23" s="878"/>
      <c r="V23" s="878">
        <v>11249</v>
      </c>
      <c r="W23" s="878"/>
      <c r="X23" s="878"/>
      <c r="Y23" s="878"/>
      <c r="Z23" s="878"/>
      <c r="AA23" s="878">
        <v>351</v>
      </c>
      <c r="AB23" s="878"/>
      <c r="AC23" s="878"/>
      <c r="AD23" s="878"/>
      <c r="AE23" s="879"/>
      <c r="AF23" s="880">
        <v>291</v>
      </c>
      <c r="AG23" s="878"/>
      <c r="AH23" s="878"/>
      <c r="AI23" s="878"/>
      <c r="AJ23" s="881"/>
      <c r="AK23" s="882"/>
      <c r="AL23" s="883"/>
      <c r="AM23" s="883"/>
      <c r="AN23" s="883"/>
      <c r="AO23" s="883"/>
      <c r="AP23" s="878">
        <v>11477</v>
      </c>
      <c r="AQ23" s="878"/>
      <c r="AR23" s="878"/>
      <c r="AS23" s="878"/>
      <c r="AT23" s="878"/>
      <c r="AU23" s="884"/>
      <c r="AV23" s="884"/>
      <c r="AW23" s="884"/>
      <c r="AX23" s="884"/>
      <c r="AY23" s="885"/>
      <c r="AZ23" s="893" t="s">
        <v>138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389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368</v>
      </c>
      <c r="B26" s="825"/>
      <c r="C26" s="825"/>
      <c r="D26" s="825"/>
      <c r="E26" s="825"/>
      <c r="F26" s="825"/>
      <c r="G26" s="825"/>
      <c r="H26" s="825"/>
      <c r="I26" s="825"/>
      <c r="J26" s="825"/>
      <c r="K26" s="825"/>
      <c r="L26" s="825"/>
      <c r="M26" s="825"/>
      <c r="N26" s="825"/>
      <c r="O26" s="825"/>
      <c r="P26" s="826"/>
      <c r="Q26" s="801" t="s">
        <v>391</v>
      </c>
      <c r="R26" s="802"/>
      <c r="S26" s="802"/>
      <c r="T26" s="802"/>
      <c r="U26" s="803"/>
      <c r="V26" s="801" t="s">
        <v>392</v>
      </c>
      <c r="W26" s="802"/>
      <c r="X26" s="802"/>
      <c r="Y26" s="802"/>
      <c r="Z26" s="803"/>
      <c r="AA26" s="801" t="s">
        <v>393</v>
      </c>
      <c r="AB26" s="802"/>
      <c r="AC26" s="802"/>
      <c r="AD26" s="802"/>
      <c r="AE26" s="802"/>
      <c r="AF26" s="896" t="s">
        <v>394</v>
      </c>
      <c r="AG26" s="897"/>
      <c r="AH26" s="897"/>
      <c r="AI26" s="897"/>
      <c r="AJ26" s="898"/>
      <c r="AK26" s="802" t="s">
        <v>395</v>
      </c>
      <c r="AL26" s="802"/>
      <c r="AM26" s="802"/>
      <c r="AN26" s="802"/>
      <c r="AO26" s="803"/>
      <c r="AP26" s="801" t="s">
        <v>396</v>
      </c>
      <c r="AQ26" s="802"/>
      <c r="AR26" s="802"/>
      <c r="AS26" s="802"/>
      <c r="AT26" s="803"/>
      <c r="AU26" s="801" t="s">
        <v>397</v>
      </c>
      <c r="AV26" s="802"/>
      <c r="AW26" s="802"/>
      <c r="AX26" s="802"/>
      <c r="AY26" s="803"/>
      <c r="AZ26" s="801" t="s">
        <v>398</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399</v>
      </c>
      <c r="C28" s="816"/>
      <c r="D28" s="816"/>
      <c r="E28" s="816"/>
      <c r="F28" s="816"/>
      <c r="G28" s="816"/>
      <c r="H28" s="816"/>
      <c r="I28" s="816"/>
      <c r="J28" s="816"/>
      <c r="K28" s="816"/>
      <c r="L28" s="816"/>
      <c r="M28" s="816"/>
      <c r="N28" s="816"/>
      <c r="O28" s="816"/>
      <c r="P28" s="817"/>
      <c r="Q28" s="906">
        <v>3481</v>
      </c>
      <c r="R28" s="907"/>
      <c r="S28" s="907"/>
      <c r="T28" s="907"/>
      <c r="U28" s="907"/>
      <c r="V28" s="907">
        <v>3262</v>
      </c>
      <c r="W28" s="907"/>
      <c r="X28" s="907"/>
      <c r="Y28" s="907"/>
      <c r="Z28" s="907"/>
      <c r="AA28" s="907">
        <v>219</v>
      </c>
      <c r="AB28" s="907"/>
      <c r="AC28" s="907"/>
      <c r="AD28" s="907"/>
      <c r="AE28" s="908"/>
      <c r="AF28" s="909">
        <v>219</v>
      </c>
      <c r="AG28" s="907"/>
      <c r="AH28" s="907"/>
      <c r="AI28" s="907"/>
      <c r="AJ28" s="910"/>
      <c r="AK28" s="911">
        <v>260</v>
      </c>
      <c r="AL28" s="902"/>
      <c r="AM28" s="902"/>
      <c r="AN28" s="902"/>
      <c r="AO28" s="902"/>
      <c r="AP28" s="902"/>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400</v>
      </c>
      <c r="C29" s="840"/>
      <c r="D29" s="840"/>
      <c r="E29" s="840"/>
      <c r="F29" s="840"/>
      <c r="G29" s="840"/>
      <c r="H29" s="840"/>
      <c r="I29" s="840"/>
      <c r="J29" s="840"/>
      <c r="K29" s="840"/>
      <c r="L29" s="840"/>
      <c r="M29" s="840"/>
      <c r="N29" s="840"/>
      <c r="O29" s="840"/>
      <c r="P29" s="841"/>
      <c r="Q29" s="842">
        <v>2897</v>
      </c>
      <c r="R29" s="843"/>
      <c r="S29" s="843"/>
      <c r="T29" s="843"/>
      <c r="U29" s="843"/>
      <c r="V29" s="843">
        <v>2817</v>
      </c>
      <c r="W29" s="843"/>
      <c r="X29" s="843"/>
      <c r="Y29" s="843"/>
      <c r="Z29" s="843"/>
      <c r="AA29" s="843">
        <v>80</v>
      </c>
      <c r="AB29" s="843"/>
      <c r="AC29" s="843"/>
      <c r="AD29" s="843"/>
      <c r="AE29" s="844"/>
      <c r="AF29" s="845">
        <v>80</v>
      </c>
      <c r="AG29" s="846"/>
      <c r="AH29" s="846"/>
      <c r="AI29" s="846"/>
      <c r="AJ29" s="847"/>
      <c r="AK29" s="914">
        <v>451</v>
      </c>
      <c r="AL29" s="915"/>
      <c r="AM29" s="915"/>
      <c r="AN29" s="915"/>
      <c r="AO29" s="915"/>
      <c r="AP29" s="915"/>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401</v>
      </c>
      <c r="C30" s="840"/>
      <c r="D30" s="840"/>
      <c r="E30" s="840"/>
      <c r="F30" s="840"/>
      <c r="G30" s="840"/>
      <c r="H30" s="840"/>
      <c r="I30" s="840"/>
      <c r="J30" s="840"/>
      <c r="K30" s="840"/>
      <c r="L30" s="840"/>
      <c r="M30" s="840"/>
      <c r="N30" s="840"/>
      <c r="O30" s="840"/>
      <c r="P30" s="841"/>
      <c r="Q30" s="842">
        <v>471</v>
      </c>
      <c r="R30" s="843"/>
      <c r="S30" s="843"/>
      <c r="T30" s="843"/>
      <c r="U30" s="843"/>
      <c r="V30" s="843">
        <v>455</v>
      </c>
      <c r="W30" s="843"/>
      <c r="X30" s="843"/>
      <c r="Y30" s="843"/>
      <c r="Z30" s="843"/>
      <c r="AA30" s="843">
        <v>16</v>
      </c>
      <c r="AB30" s="843"/>
      <c r="AC30" s="843"/>
      <c r="AD30" s="843"/>
      <c r="AE30" s="844"/>
      <c r="AF30" s="845">
        <v>16</v>
      </c>
      <c r="AG30" s="846"/>
      <c r="AH30" s="846"/>
      <c r="AI30" s="846"/>
      <c r="AJ30" s="847"/>
      <c r="AK30" s="914">
        <v>115</v>
      </c>
      <c r="AL30" s="915"/>
      <c r="AM30" s="915"/>
      <c r="AN30" s="915"/>
      <c r="AO30" s="915"/>
      <c r="AP30" s="915"/>
      <c r="AQ30" s="915"/>
      <c r="AR30" s="915"/>
      <c r="AS30" s="915"/>
      <c r="AT30" s="915"/>
      <c r="AU30" s="915"/>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402</v>
      </c>
      <c r="C31" s="840"/>
      <c r="D31" s="840"/>
      <c r="E31" s="840"/>
      <c r="F31" s="840"/>
      <c r="G31" s="840"/>
      <c r="H31" s="840"/>
      <c r="I31" s="840"/>
      <c r="J31" s="840"/>
      <c r="K31" s="840"/>
      <c r="L31" s="840"/>
      <c r="M31" s="840"/>
      <c r="N31" s="840"/>
      <c r="O31" s="840"/>
      <c r="P31" s="841"/>
      <c r="Q31" s="842">
        <v>11</v>
      </c>
      <c r="R31" s="843"/>
      <c r="S31" s="843"/>
      <c r="T31" s="843"/>
      <c r="U31" s="843"/>
      <c r="V31" s="843">
        <v>9</v>
      </c>
      <c r="W31" s="843"/>
      <c r="X31" s="843"/>
      <c r="Y31" s="843"/>
      <c r="Z31" s="843"/>
      <c r="AA31" s="843">
        <v>2</v>
      </c>
      <c r="AB31" s="843"/>
      <c r="AC31" s="843"/>
      <c r="AD31" s="843"/>
      <c r="AE31" s="844"/>
      <c r="AF31" s="845">
        <v>2</v>
      </c>
      <c r="AG31" s="846"/>
      <c r="AH31" s="846"/>
      <c r="AI31" s="846"/>
      <c r="AJ31" s="847"/>
      <c r="AK31" s="914">
        <v>0</v>
      </c>
      <c r="AL31" s="915"/>
      <c r="AM31" s="915"/>
      <c r="AN31" s="915"/>
      <c r="AO31" s="915"/>
      <c r="AP31" s="915"/>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403</v>
      </c>
      <c r="C32" s="840"/>
      <c r="D32" s="840"/>
      <c r="E32" s="840"/>
      <c r="F32" s="840"/>
      <c r="G32" s="840"/>
      <c r="H32" s="840"/>
      <c r="I32" s="840"/>
      <c r="J32" s="840"/>
      <c r="K32" s="840"/>
      <c r="L32" s="840"/>
      <c r="M32" s="840"/>
      <c r="N32" s="840"/>
      <c r="O32" s="840"/>
      <c r="P32" s="841"/>
      <c r="Q32" s="842">
        <v>422</v>
      </c>
      <c r="R32" s="843"/>
      <c r="S32" s="843"/>
      <c r="T32" s="843"/>
      <c r="U32" s="843"/>
      <c r="V32" s="843">
        <v>426</v>
      </c>
      <c r="W32" s="843"/>
      <c r="X32" s="843"/>
      <c r="Y32" s="843"/>
      <c r="Z32" s="843"/>
      <c r="AA32" s="843">
        <v>-4</v>
      </c>
      <c r="AB32" s="843"/>
      <c r="AC32" s="843"/>
      <c r="AD32" s="843"/>
      <c r="AE32" s="844"/>
      <c r="AF32" s="845">
        <v>1045</v>
      </c>
      <c r="AG32" s="846"/>
      <c r="AH32" s="846"/>
      <c r="AI32" s="846"/>
      <c r="AJ32" s="847"/>
      <c r="AK32" s="914">
        <v>25</v>
      </c>
      <c r="AL32" s="915"/>
      <c r="AM32" s="915"/>
      <c r="AN32" s="915"/>
      <c r="AO32" s="915"/>
      <c r="AP32" s="915">
        <v>3005</v>
      </c>
      <c r="AQ32" s="915"/>
      <c r="AR32" s="915"/>
      <c r="AS32" s="915"/>
      <c r="AT32" s="915"/>
      <c r="AU32" s="915">
        <v>9</v>
      </c>
      <c r="AV32" s="915"/>
      <c r="AW32" s="915"/>
      <c r="AX32" s="915"/>
      <c r="AY32" s="915"/>
      <c r="AZ32" s="916"/>
      <c r="BA32" s="916"/>
      <c r="BB32" s="916"/>
      <c r="BC32" s="916"/>
      <c r="BD32" s="916"/>
      <c r="BE32" s="912" t="s">
        <v>404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405</v>
      </c>
      <c r="C33" s="840"/>
      <c r="D33" s="840"/>
      <c r="E33" s="840"/>
      <c r="F33" s="840"/>
      <c r="G33" s="840"/>
      <c r="H33" s="840"/>
      <c r="I33" s="840"/>
      <c r="J33" s="840"/>
      <c r="K33" s="840"/>
      <c r="L33" s="840"/>
      <c r="M33" s="840"/>
      <c r="N33" s="840"/>
      <c r="O33" s="840"/>
      <c r="P33" s="841"/>
      <c r="Q33" s="842">
        <v>773</v>
      </c>
      <c r="R33" s="843"/>
      <c r="S33" s="843"/>
      <c r="T33" s="843"/>
      <c r="U33" s="843"/>
      <c r="V33" s="843">
        <v>715</v>
      </c>
      <c r="W33" s="843"/>
      <c r="X33" s="843"/>
      <c r="Y33" s="843"/>
      <c r="Z33" s="843"/>
      <c r="AA33" s="843">
        <v>58</v>
      </c>
      <c r="AB33" s="843"/>
      <c r="AC33" s="843"/>
      <c r="AD33" s="843"/>
      <c r="AE33" s="844"/>
      <c r="AF33" s="845">
        <v>31</v>
      </c>
      <c r="AG33" s="846"/>
      <c r="AH33" s="846"/>
      <c r="AI33" s="846"/>
      <c r="AJ33" s="847"/>
      <c r="AK33" s="914">
        <v>334</v>
      </c>
      <c r="AL33" s="915"/>
      <c r="AM33" s="915"/>
      <c r="AN33" s="915"/>
      <c r="AO33" s="915"/>
      <c r="AP33" s="915">
        <v>4587</v>
      </c>
      <c r="AQ33" s="915"/>
      <c r="AR33" s="915"/>
      <c r="AS33" s="915"/>
      <c r="AT33" s="915"/>
      <c r="AU33" s="915">
        <v>3922</v>
      </c>
      <c r="AV33" s="915"/>
      <c r="AW33" s="915"/>
      <c r="AX33" s="915"/>
      <c r="AY33" s="915"/>
      <c r="AZ33" s="916"/>
      <c r="BA33" s="916"/>
      <c r="BB33" s="916"/>
      <c r="BC33" s="916"/>
      <c r="BD33" s="916"/>
      <c r="BE33" s="912" t="s">
        <v>406</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387</v>
      </c>
      <c r="B63" s="874" t="s">
        <v>408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1393</v>
      </c>
      <c r="AG63" s="926"/>
      <c r="AH63" s="926"/>
      <c r="AI63" s="926"/>
      <c r="AJ63" s="927"/>
      <c r="AK63" s="928"/>
      <c r="AL63" s="923"/>
      <c r="AM63" s="923"/>
      <c r="AN63" s="923"/>
      <c r="AO63" s="923"/>
      <c r="AP63" s="926">
        <v>7592</v>
      </c>
      <c r="AQ63" s="926"/>
      <c r="AR63" s="926"/>
      <c r="AS63" s="926"/>
      <c r="AT63" s="926"/>
      <c r="AU63" s="926">
        <v>3931</v>
      </c>
      <c r="AV63" s="926"/>
      <c r="AW63" s="926"/>
      <c r="AX63" s="926"/>
      <c r="AY63" s="926"/>
      <c r="AZ63" s="930"/>
      <c r="BA63" s="930"/>
      <c r="BB63" s="930"/>
      <c r="BC63" s="930"/>
      <c r="BD63" s="930"/>
      <c r="BE63" s="931"/>
      <c r="BF63" s="931"/>
      <c r="BG63" s="931"/>
      <c r="BH63" s="931"/>
      <c r="BI63" s="932"/>
      <c r="BJ63" s="933" t="s">
        <v>409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411</v>
      </c>
      <c r="B66" s="825"/>
      <c r="C66" s="825"/>
      <c r="D66" s="825"/>
      <c r="E66" s="825"/>
      <c r="F66" s="825"/>
      <c r="G66" s="825"/>
      <c r="H66" s="825"/>
      <c r="I66" s="825"/>
      <c r="J66" s="825"/>
      <c r="K66" s="825"/>
      <c r="L66" s="825"/>
      <c r="M66" s="825"/>
      <c r="N66" s="825"/>
      <c r="O66" s="825"/>
      <c r="P66" s="826"/>
      <c r="Q66" s="801" t="s">
        <v>412</v>
      </c>
      <c r="R66" s="802"/>
      <c r="S66" s="802"/>
      <c r="T66" s="802"/>
      <c r="U66" s="803"/>
      <c r="V66" s="801" t="s">
        <v>413</v>
      </c>
      <c r="W66" s="802"/>
      <c r="X66" s="802"/>
      <c r="Y66" s="802"/>
      <c r="Z66" s="803"/>
      <c r="AA66" s="801" t="s">
        <v>414</v>
      </c>
      <c r="AB66" s="802"/>
      <c r="AC66" s="802"/>
      <c r="AD66" s="802"/>
      <c r="AE66" s="803"/>
      <c r="AF66" s="936" t="s">
        <v>415</v>
      </c>
      <c r="AG66" s="897"/>
      <c r="AH66" s="897"/>
      <c r="AI66" s="897"/>
      <c r="AJ66" s="937"/>
      <c r="AK66" s="801" t="s">
        <v>416</v>
      </c>
      <c r="AL66" s="825"/>
      <c r="AM66" s="825"/>
      <c r="AN66" s="825"/>
      <c r="AO66" s="826"/>
      <c r="AP66" s="801" t="s">
        <v>417</v>
      </c>
      <c r="AQ66" s="802"/>
      <c r="AR66" s="802"/>
      <c r="AS66" s="802"/>
      <c r="AT66" s="803"/>
      <c r="AU66" s="801" t="s">
        <v>418</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573</v>
      </c>
      <c r="C68" s="954"/>
      <c r="D68" s="954"/>
      <c r="E68" s="954"/>
      <c r="F68" s="954"/>
      <c r="G68" s="954"/>
      <c r="H68" s="954"/>
      <c r="I68" s="954"/>
      <c r="J68" s="954"/>
      <c r="K68" s="954"/>
      <c r="L68" s="954"/>
      <c r="M68" s="954"/>
      <c r="N68" s="954"/>
      <c r="O68" s="954"/>
      <c r="P68" s="955"/>
      <c r="Q68" s="956">
        <v>519</v>
      </c>
      <c r="R68" s="950"/>
      <c r="S68" s="950"/>
      <c r="T68" s="950"/>
      <c r="U68" s="950"/>
      <c r="V68" s="950">
        <v>459</v>
      </c>
      <c r="W68" s="950"/>
      <c r="X68" s="950"/>
      <c r="Y68" s="950"/>
      <c r="Z68" s="950"/>
      <c r="AA68" s="957">
        <v>60</v>
      </c>
      <c r="AB68" s="958"/>
      <c r="AC68" s="958"/>
      <c r="AD68" s="958"/>
      <c r="AE68" s="959"/>
      <c r="AF68" s="957">
        <v>60</v>
      </c>
      <c r="AG68" s="958"/>
      <c r="AH68" s="958"/>
      <c r="AI68" s="958"/>
      <c r="AJ68" s="959"/>
      <c r="AK68" s="950"/>
      <c r="AL68" s="950"/>
      <c r="AM68" s="950"/>
      <c r="AN68" s="950"/>
      <c r="AO68" s="950"/>
      <c r="AP68" s="950"/>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60" t="s">
        <v>574</v>
      </c>
      <c r="C69" s="961"/>
      <c r="D69" s="961"/>
      <c r="E69" s="961"/>
      <c r="F69" s="961"/>
      <c r="G69" s="961"/>
      <c r="H69" s="961"/>
      <c r="I69" s="961"/>
      <c r="J69" s="961"/>
      <c r="K69" s="961"/>
      <c r="L69" s="961"/>
      <c r="M69" s="961"/>
      <c r="N69" s="961"/>
      <c r="O69" s="961"/>
      <c r="P69" s="962"/>
      <c r="Q69" s="963">
        <v>621</v>
      </c>
      <c r="R69" s="915"/>
      <c r="S69" s="915"/>
      <c r="T69" s="915"/>
      <c r="U69" s="915"/>
      <c r="V69" s="915">
        <v>563</v>
      </c>
      <c r="W69" s="915"/>
      <c r="X69" s="915"/>
      <c r="Y69" s="915"/>
      <c r="Z69" s="915"/>
      <c r="AA69" s="915">
        <v>58</v>
      </c>
      <c r="AB69" s="915"/>
      <c r="AC69" s="915"/>
      <c r="AD69" s="915"/>
      <c r="AE69" s="915"/>
      <c r="AF69" s="915">
        <v>58</v>
      </c>
      <c r="AG69" s="915"/>
      <c r="AH69" s="915"/>
      <c r="AI69" s="915"/>
      <c r="AJ69" s="915"/>
      <c r="AK69" s="915"/>
      <c r="AL69" s="915"/>
      <c r="AM69" s="915"/>
      <c r="AN69" s="915"/>
      <c r="AO69" s="915"/>
      <c r="AP69" s="915"/>
      <c r="AQ69" s="915"/>
      <c r="AR69" s="915"/>
      <c r="AS69" s="915"/>
      <c r="AT69" s="915"/>
      <c r="AU69" s="915"/>
      <c r="AV69" s="915"/>
      <c r="AW69" s="915"/>
      <c r="AX69" s="915"/>
      <c r="AY69" s="915"/>
      <c r="AZ69" s="964"/>
      <c r="BA69" s="964"/>
      <c r="BB69" s="964"/>
      <c r="BC69" s="964"/>
      <c r="BD69" s="965"/>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60" t="s">
        <v>575</v>
      </c>
      <c r="C70" s="961"/>
      <c r="D70" s="961"/>
      <c r="E70" s="961"/>
      <c r="F70" s="961"/>
      <c r="G70" s="961"/>
      <c r="H70" s="961"/>
      <c r="I70" s="961"/>
      <c r="J70" s="961"/>
      <c r="K70" s="961"/>
      <c r="L70" s="961"/>
      <c r="M70" s="961"/>
      <c r="N70" s="961"/>
      <c r="O70" s="961"/>
      <c r="P70" s="962"/>
      <c r="Q70" s="963">
        <v>9243</v>
      </c>
      <c r="R70" s="915"/>
      <c r="S70" s="915"/>
      <c r="T70" s="915"/>
      <c r="U70" s="915"/>
      <c r="V70" s="915">
        <v>8921</v>
      </c>
      <c r="W70" s="915"/>
      <c r="X70" s="915"/>
      <c r="Y70" s="915"/>
      <c r="Z70" s="915"/>
      <c r="AA70" s="915">
        <v>322</v>
      </c>
      <c r="AB70" s="915"/>
      <c r="AC70" s="915"/>
      <c r="AD70" s="915"/>
      <c r="AE70" s="915"/>
      <c r="AF70" s="915">
        <v>322</v>
      </c>
      <c r="AG70" s="915"/>
      <c r="AH70" s="915"/>
      <c r="AI70" s="915"/>
      <c r="AJ70" s="915"/>
      <c r="AK70" s="915">
        <v>3470</v>
      </c>
      <c r="AL70" s="915"/>
      <c r="AM70" s="915"/>
      <c r="AN70" s="915"/>
      <c r="AO70" s="915"/>
      <c r="AP70" s="915"/>
      <c r="AQ70" s="915"/>
      <c r="AR70" s="915"/>
      <c r="AS70" s="915"/>
      <c r="AT70" s="915"/>
      <c r="AU70" s="915"/>
      <c r="AV70" s="915"/>
      <c r="AW70" s="915"/>
      <c r="AX70" s="915"/>
      <c r="AY70" s="915"/>
      <c r="AZ70" s="964"/>
      <c r="BA70" s="964"/>
      <c r="BB70" s="964"/>
      <c r="BC70" s="964"/>
      <c r="BD70" s="965"/>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60" t="s">
        <v>576</v>
      </c>
      <c r="C71" s="961"/>
      <c r="D71" s="961"/>
      <c r="E71" s="961"/>
      <c r="F71" s="961"/>
      <c r="G71" s="961"/>
      <c r="H71" s="961"/>
      <c r="I71" s="961"/>
      <c r="J71" s="961"/>
      <c r="K71" s="961"/>
      <c r="L71" s="961"/>
      <c r="M71" s="961"/>
      <c r="N71" s="961"/>
      <c r="O71" s="961"/>
      <c r="P71" s="962"/>
      <c r="Q71" s="963">
        <v>549</v>
      </c>
      <c r="R71" s="915"/>
      <c r="S71" s="915"/>
      <c r="T71" s="915"/>
      <c r="U71" s="915"/>
      <c r="V71" s="915">
        <v>546</v>
      </c>
      <c r="W71" s="915"/>
      <c r="X71" s="915"/>
      <c r="Y71" s="915"/>
      <c r="Z71" s="915"/>
      <c r="AA71" s="915">
        <v>3</v>
      </c>
      <c r="AB71" s="915"/>
      <c r="AC71" s="915"/>
      <c r="AD71" s="915"/>
      <c r="AE71" s="915"/>
      <c r="AF71" s="915">
        <v>3</v>
      </c>
      <c r="AG71" s="915"/>
      <c r="AH71" s="915"/>
      <c r="AI71" s="915"/>
      <c r="AJ71" s="915"/>
      <c r="AK71" s="915"/>
      <c r="AL71" s="915"/>
      <c r="AM71" s="915"/>
      <c r="AN71" s="915"/>
      <c r="AO71" s="915"/>
      <c r="AP71" s="915"/>
      <c r="AQ71" s="915"/>
      <c r="AR71" s="915"/>
      <c r="AS71" s="915"/>
      <c r="AT71" s="915"/>
      <c r="AU71" s="915"/>
      <c r="AV71" s="915"/>
      <c r="AW71" s="915"/>
      <c r="AX71" s="915"/>
      <c r="AY71" s="915"/>
      <c r="AZ71" s="964"/>
      <c r="BA71" s="964"/>
      <c r="BB71" s="964"/>
      <c r="BC71" s="964"/>
      <c r="BD71" s="965"/>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60" t="s">
        <v>577</v>
      </c>
      <c r="C72" s="961"/>
      <c r="D72" s="961"/>
      <c r="E72" s="961"/>
      <c r="F72" s="961"/>
      <c r="G72" s="961"/>
      <c r="H72" s="961"/>
      <c r="I72" s="961"/>
      <c r="J72" s="961"/>
      <c r="K72" s="961"/>
      <c r="L72" s="961"/>
      <c r="M72" s="961"/>
      <c r="N72" s="961"/>
      <c r="O72" s="961"/>
      <c r="P72" s="962"/>
      <c r="Q72" s="963">
        <v>41</v>
      </c>
      <c r="R72" s="915"/>
      <c r="S72" s="915"/>
      <c r="T72" s="915"/>
      <c r="U72" s="915"/>
      <c r="V72" s="915">
        <v>28</v>
      </c>
      <c r="W72" s="915"/>
      <c r="X72" s="915"/>
      <c r="Y72" s="915"/>
      <c r="Z72" s="915"/>
      <c r="AA72" s="915">
        <v>13</v>
      </c>
      <c r="AB72" s="915"/>
      <c r="AC72" s="915"/>
      <c r="AD72" s="915"/>
      <c r="AE72" s="915"/>
      <c r="AF72" s="915">
        <v>13</v>
      </c>
      <c r="AG72" s="915"/>
      <c r="AH72" s="915"/>
      <c r="AI72" s="915"/>
      <c r="AJ72" s="915"/>
      <c r="AK72" s="915"/>
      <c r="AL72" s="915"/>
      <c r="AM72" s="915"/>
      <c r="AN72" s="915"/>
      <c r="AO72" s="915"/>
      <c r="AP72" s="915"/>
      <c r="AQ72" s="915"/>
      <c r="AR72" s="915"/>
      <c r="AS72" s="915"/>
      <c r="AT72" s="915"/>
      <c r="AU72" s="915"/>
      <c r="AV72" s="915"/>
      <c r="AW72" s="915"/>
      <c r="AX72" s="915"/>
      <c r="AY72" s="915"/>
      <c r="AZ72" s="964"/>
      <c r="BA72" s="964"/>
      <c r="BB72" s="964"/>
      <c r="BC72" s="964"/>
      <c r="BD72" s="965"/>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60" t="s">
        <v>578</v>
      </c>
      <c r="C73" s="961"/>
      <c r="D73" s="961"/>
      <c r="E73" s="961"/>
      <c r="F73" s="961"/>
      <c r="G73" s="961"/>
      <c r="H73" s="961"/>
      <c r="I73" s="961"/>
      <c r="J73" s="961"/>
      <c r="K73" s="961"/>
      <c r="L73" s="961"/>
      <c r="M73" s="961"/>
      <c r="N73" s="961"/>
      <c r="O73" s="961"/>
      <c r="P73" s="962"/>
      <c r="Q73" s="963">
        <v>535</v>
      </c>
      <c r="R73" s="915"/>
      <c r="S73" s="915"/>
      <c r="T73" s="915"/>
      <c r="U73" s="915"/>
      <c r="V73" s="915">
        <v>481</v>
      </c>
      <c r="W73" s="915"/>
      <c r="X73" s="915"/>
      <c r="Y73" s="915"/>
      <c r="Z73" s="915"/>
      <c r="AA73" s="915">
        <v>54</v>
      </c>
      <c r="AB73" s="915"/>
      <c r="AC73" s="915"/>
      <c r="AD73" s="915"/>
      <c r="AE73" s="915"/>
      <c r="AF73" s="915">
        <v>9</v>
      </c>
      <c r="AG73" s="915"/>
      <c r="AH73" s="915"/>
      <c r="AI73" s="915"/>
      <c r="AJ73" s="915"/>
      <c r="AK73" s="915">
        <v>210</v>
      </c>
      <c r="AL73" s="915"/>
      <c r="AM73" s="915"/>
      <c r="AN73" s="915"/>
      <c r="AO73" s="915"/>
      <c r="AP73" s="915"/>
      <c r="AQ73" s="915"/>
      <c r="AR73" s="915"/>
      <c r="AS73" s="915"/>
      <c r="AT73" s="915"/>
      <c r="AU73" s="915"/>
      <c r="AV73" s="915"/>
      <c r="AW73" s="915"/>
      <c r="AX73" s="915"/>
      <c r="AY73" s="915"/>
      <c r="AZ73" s="964"/>
      <c r="BA73" s="964"/>
      <c r="BB73" s="964"/>
      <c r="BC73" s="964"/>
      <c r="BD73" s="965"/>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60" t="s">
        <v>579</v>
      </c>
      <c r="C74" s="961"/>
      <c r="D74" s="961"/>
      <c r="E74" s="961"/>
      <c r="F74" s="961"/>
      <c r="G74" s="961"/>
      <c r="H74" s="961"/>
      <c r="I74" s="961"/>
      <c r="J74" s="961"/>
      <c r="K74" s="961"/>
      <c r="L74" s="961"/>
      <c r="M74" s="961"/>
      <c r="N74" s="961"/>
      <c r="O74" s="961"/>
      <c r="P74" s="962"/>
      <c r="Q74" s="963">
        <v>0</v>
      </c>
      <c r="R74" s="915"/>
      <c r="S74" s="915"/>
      <c r="T74" s="915"/>
      <c r="U74" s="915"/>
      <c r="V74" s="915">
        <v>0</v>
      </c>
      <c r="W74" s="915"/>
      <c r="X74" s="915"/>
      <c r="Y74" s="915"/>
      <c r="Z74" s="915"/>
      <c r="AA74" s="915">
        <v>0</v>
      </c>
      <c r="AB74" s="915"/>
      <c r="AC74" s="915"/>
      <c r="AD74" s="915"/>
      <c r="AE74" s="915"/>
      <c r="AF74" s="915">
        <v>0</v>
      </c>
      <c r="AG74" s="915"/>
      <c r="AH74" s="915"/>
      <c r="AI74" s="915"/>
      <c r="AJ74" s="915"/>
      <c r="AK74" s="915"/>
      <c r="AL74" s="915"/>
      <c r="AM74" s="915"/>
      <c r="AN74" s="915"/>
      <c r="AO74" s="915"/>
      <c r="AP74" s="915"/>
      <c r="AQ74" s="915"/>
      <c r="AR74" s="915"/>
      <c r="AS74" s="915"/>
      <c r="AT74" s="915"/>
      <c r="AU74" s="915"/>
      <c r="AV74" s="915"/>
      <c r="AW74" s="915"/>
      <c r="AX74" s="915"/>
      <c r="AY74" s="915"/>
      <c r="AZ74" s="964"/>
      <c r="BA74" s="964"/>
      <c r="BB74" s="964"/>
      <c r="BC74" s="964"/>
      <c r="BD74" s="965"/>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60" t="s">
        <v>580</v>
      </c>
      <c r="C75" s="961"/>
      <c r="D75" s="961"/>
      <c r="E75" s="961"/>
      <c r="F75" s="961"/>
      <c r="G75" s="961"/>
      <c r="H75" s="961"/>
      <c r="I75" s="961"/>
      <c r="J75" s="961"/>
      <c r="K75" s="961"/>
      <c r="L75" s="961"/>
      <c r="M75" s="961"/>
      <c r="N75" s="961"/>
      <c r="O75" s="961"/>
      <c r="P75" s="962"/>
      <c r="Q75" s="966">
        <v>44</v>
      </c>
      <c r="R75" s="967"/>
      <c r="S75" s="967"/>
      <c r="T75" s="967"/>
      <c r="U75" s="914"/>
      <c r="V75" s="968">
        <v>44</v>
      </c>
      <c r="W75" s="967"/>
      <c r="X75" s="967"/>
      <c r="Y75" s="967"/>
      <c r="Z75" s="914"/>
      <c r="AA75" s="968"/>
      <c r="AB75" s="967"/>
      <c r="AC75" s="967"/>
      <c r="AD75" s="967"/>
      <c r="AE75" s="914"/>
      <c r="AF75" s="968"/>
      <c r="AG75" s="967"/>
      <c r="AH75" s="967"/>
      <c r="AI75" s="967"/>
      <c r="AJ75" s="914"/>
      <c r="AK75" s="968"/>
      <c r="AL75" s="967"/>
      <c r="AM75" s="967"/>
      <c r="AN75" s="967"/>
      <c r="AO75" s="914"/>
      <c r="AP75" s="968"/>
      <c r="AQ75" s="967"/>
      <c r="AR75" s="967"/>
      <c r="AS75" s="967"/>
      <c r="AT75" s="914"/>
      <c r="AU75" s="968"/>
      <c r="AV75" s="967"/>
      <c r="AW75" s="967"/>
      <c r="AX75" s="967"/>
      <c r="AY75" s="914"/>
      <c r="AZ75" s="964"/>
      <c r="BA75" s="964"/>
      <c r="BB75" s="964"/>
      <c r="BC75" s="964"/>
      <c r="BD75" s="965"/>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60" t="s">
        <v>581</v>
      </c>
      <c r="C76" s="961"/>
      <c r="D76" s="961"/>
      <c r="E76" s="961"/>
      <c r="F76" s="961"/>
      <c r="G76" s="961"/>
      <c r="H76" s="961"/>
      <c r="I76" s="961"/>
      <c r="J76" s="961"/>
      <c r="K76" s="961"/>
      <c r="L76" s="961"/>
      <c r="M76" s="961"/>
      <c r="N76" s="961"/>
      <c r="O76" s="961"/>
      <c r="P76" s="962"/>
      <c r="Q76" s="966">
        <v>207</v>
      </c>
      <c r="R76" s="967"/>
      <c r="S76" s="967"/>
      <c r="T76" s="967"/>
      <c r="U76" s="914"/>
      <c r="V76" s="968">
        <v>201</v>
      </c>
      <c r="W76" s="967"/>
      <c r="X76" s="967"/>
      <c r="Y76" s="967"/>
      <c r="Z76" s="914"/>
      <c r="AA76" s="968">
        <v>6</v>
      </c>
      <c r="AB76" s="967"/>
      <c r="AC76" s="967"/>
      <c r="AD76" s="967"/>
      <c r="AE76" s="914"/>
      <c r="AF76" s="968">
        <v>6</v>
      </c>
      <c r="AG76" s="967"/>
      <c r="AH76" s="967"/>
      <c r="AI76" s="967"/>
      <c r="AJ76" s="914"/>
      <c r="AK76" s="968"/>
      <c r="AL76" s="967"/>
      <c r="AM76" s="967"/>
      <c r="AN76" s="967"/>
      <c r="AO76" s="914"/>
      <c r="AP76" s="968">
        <v>318</v>
      </c>
      <c r="AQ76" s="967"/>
      <c r="AR76" s="967"/>
      <c r="AS76" s="967"/>
      <c r="AT76" s="914"/>
      <c r="AU76" s="968">
        <v>241</v>
      </c>
      <c r="AV76" s="967"/>
      <c r="AW76" s="967"/>
      <c r="AX76" s="967"/>
      <c r="AY76" s="914"/>
      <c r="AZ76" s="964"/>
      <c r="BA76" s="964"/>
      <c r="BB76" s="964"/>
      <c r="BC76" s="964"/>
      <c r="BD76" s="965"/>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60" t="s">
        <v>582</v>
      </c>
      <c r="C77" s="961"/>
      <c r="D77" s="961"/>
      <c r="E77" s="961"/>
      <c r="F77" s="961"/>
      <c r="G77" s="961"/>
      <c r="H77" s="961"/>
      <c r="I77" s="961"/>
      <c r="J77" s="961"/>
      <c r="K77" s="961"/>
      <c r="L77" s="961"/>
      <c r="M77" s="961"/>
      <c r="N77" s="961"/>
      <c r="O77" s="961"/>
      <c r="P77" s="962"/>
      <c r="Q77" s="966">
        <v>276</v>
      </c>
      <c r="R77" s="967"/>
      <c r="S77" s="967"/>
      <c r="T77" s="967"/>
      <c r="U77" s="914"/>
      <c r="V77" s="968">
        <v>276</v>
      </c>
      <c r="W77" s="967"/>
      <c r="X77" s="967"/>
      <c r="Y77" s="967"/>
      <c r="Z77" s="914"/>
      <c r="AA77" s="968">
        <v>9</v>
      </c>
      <c r="AB77" s="967"/>
      <c r="AC77" s="967"/>
      <c r="AD77" s="967"/>
      <c r="AE77" s="914"/>
      <c r="AF77" s="968">
        <v>9</v>
      </c>
      <c r="AG77" s="967"/>
      <c r="AH77" s="967"/>
      <c r="AI77" s="967"/>
      <c r="AJ77" s="914"/>
      <c r="AK77" s="968"/>
      <c r="AL77" s="967"/>
      <c r="AM77" s="967"/>
      <c r="AN77" s="967"/>
      <c r="AO77" s="914"/>
      <c r="AP77" s="968">
        <v>184</v>
      </c>
      <c r="AQ77" s="967"/>
      <c r="AR77" s="967"/>
      <c r="AS77" s="967"/>
      <c r="AT77" s="914"/>
      <c r="AU77" s="968">
        <v>103</v>
      </c>
      <c r="AV77" s="967"/>
      <c r="AW77" s="967"/>
      <c r="AX77" s="967"/>
      <c r="AY77" s="914"/>
      <c r="AZ77" s="964"/>
      <c r="BA77" s="964"/>
      <c r="BB77" s="964"/>
      <c r="BC77" s="964"/>
      <c r="BD77" s="965"/>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60" t="s">
        <v>583</v>
      </c>
      <c r="C78" s="961"/>
      <c r="D78" s="961"/>
      <c r="E78" s="961"/>
      <c r="F78" s="961"/>
      <c r="G78" s="961"/>
      <c r="H78" s="961"/>
      <c r="I78" s="961"/>
      <c r="J78" s="961"/>
      <c r="K78" s="961"/>
      <c r="L78" s="961"/>
      <c r="M78" s="961"/>
      <c r="N78" s="961"/>
      <c r="O78" s="961"/>
      <c r="P78" s="962"/>
      <c r="Q78" s="963">
        <v>494</v>
      </c>
      <c r="R78" s="915"/>
      <c r="S78" s="915"/>
      <c r="T78" s="915"/>
      <c r="U78" s="915"/>
      <c r="V78" s="915">
        <v>433</v>
      </c>
      <c r="W78" s="915"/>
      <c r="X78" s="915"/>
      <c r="Y78" s="915"/>
      <c r="Z78" s="915"/>
      <c r="AA78" s="915">
        <v>61</v>
      </c>
      <c r="AB78" s="915"/>
      <c r="AC78" s="915"/>
      <c r="AD78" s="915"/>
      <c r="AE78" s="915"/>
      <c r="AF78" s="915">
        <v>61</v>
      </c>
      <c r="AG78" s="915"/>
      <c r="AH78" s="915"/>
      <c r="AI78" s="915"/>
      <c r="AJ78" s="915"/>
      <c r="AK78" s="915"/>
      <c r="AL78" s="915"/>
      <c r="AM78" s="915"/>
      <c r="AN78" s="915"/>
      <c r="AO78" s="915"/>
      <c r="AP78" s="915">
        <v>202</v>
      </c>
      <c r="AQ78" s="915"/>
      <c r="AR78" s="915"/>
      <c r="AS78" s="915"/>
      <c r="AT78" s="915"/>
      <c r="AU78" s="915">
        <v>105</v>
      </c>
      <c r="AV78" s="915"/>
      <c r="AW78" s="915"/>
      <c r="AX78" s="915"/>
      <c r="AY78" s="915"/>
      <c r="AZ78" s="964"/>
      <c r="BA78" s="964"/>
      <c r="BB78" s="964"/>
      <c r="BC78" s="964"/>
      <c r="BD78" s="965"/>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60" t="s">
        <v>584</v>
      </c>
      <c r="C79" s="961"/>
      <c r="D79" s="961"/>
      <c r="E79" s="961"/>
      <c r="F79" s="961"/>
      <c r="G79" s="961"/>
      <c r="H79" s="961"/>
      <c r="I79" s="961"/>
      <c r="J79" s="961"/>
      <c r="K79" s="961"/>
      <c r="L79" s="961"/>
      <c r="M79" s="961"/>
      <c r="N79" s="961"/>
      <c r="O79" s="961"/>
      <c r="P79" s="962"/>
      <c r="Q79" s="963">
        <v>1612</v>
      </c>
      <c r="R79" s="915"/>
      <c r="S79" s="915"/>
      <c r="T79" s="915"/>
      <c r="U79" s="915"/>
      <c r="V79" s="915">
        <v>1587</v>
      </c>
      <c r="W79" s="915"/>
      <c r="X79" s="915"/>
      <c r="Y79" s="915"/>
      <c r="Z79" s="915"/>
      <c r="AA79" s="915">
        <v>25</v>
      </c>
      <c r="AB79" s="915"/>
      <c r="AC79" s="915"/>
      <c r="AD79" s="915"/>
      <c r="AE79" s="915"/>
      <c r="AF79" s="915">
        <v>16</v>
      </c>
      <c r="AG79" s="915"/>
      <c r="AH79" s="915"/>
      <c r="AI79" s="915"/>
      <c r="AJ79" s="915"/>
      <c r="AK79" s="915"/>
      <c r="AL79" s="915"/>
      <c r="AM79" s="915"/>
      <c r="AN79" s="915"/>
      <c r="AO79" s="915"/>
      <c r="AP79" s="915">
        <v>567</v>
      </c>
      <c r="AQ79" s="915"/>
      <c r="AR79" s="915"/>
      <c r="AS79" s="915"/>
      <c r="AT79" s="915"/>
      <c r="AU79" s="915">
        <v>44</v>
      </c>
      <c r="AV79" s="915"/>
      <c r="AW79" s="915"/>
      <c r="AX79" s="915"/>
      <c r="AY79" s="915"/>
      <c r="AZ79" s="964"/>
      <c r="BA79" s="964"/>
      <c r="BB79" s="964"/>
      <c r="BC79" s="964"/>
      <c r="BD79" s="965"/>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60" t="s">
        <v>585</v>
      </c>
      <c r="C80" s="961"/>
      <c r="D80" s="961"/>
      <c r="E80" s="961"/>
      <c r="F80" s="961"/>
      <c r="G80" s="961"/>
      <c r="H80" s="961"/>
      <c r="I80" s="961"/>
      <c r="J80" s="961"/>
      <c r="K80" s="961"/>
      <c r="L80" s="961"/>
      <c r="M80" s="961"/>
      <c r="N80" s="961"/>
      <c r="O80" s="961"/>
      <c r="P80" s="962"/>
      <c r="Q80" s="963">
        <v>9</v>
      </c>
      <c r="R80" s="915"/>
      <c r="S80" s="915"/>
      <c r="T80" s="915"/>
      <c r="U80" s="915"/>
      <c r="V80" s="915">
        <v>6</v>
      </c>
      <c r="W80" s="915"/>
      <c r="X80" s="915"/>
      <c r="Y80" s="915"/>
      <c r="Z80" s="915"/>
      <c r="AA80" s="915">
        <v>3</v>
      </c>
      <c r="AB80" s="915"/>
      <c r="AC80" s="915"/>
      <c r="AD80" s="915"/>
      <c r="AE80" s="915"/>
      <c r="AF80" s="915">
        <v>3</v>
      </c>
      <c r="AG80" s="915"/>
      <c r="AH80" s="915"/>
      <c r="AI80" s="915"/>
      <c r="AJ80" s="915"/>
      <c r="AK80" s="915"/>
      <c r="AL80" s="915"/>
      <c r="AM80" s="915"/>
      <c r="AN80" s="915"/>
      <c r="AO80" s="915"/>
      <c r="AP80" s="915"/>
      <c r="AQ80" s="915"/>
      <c r="AR80" s="915"/>
      <c r="AS80" s="915"/>
      <c r="AT80" s="915"/>
      <c r="AU80" s="915"/>
      <c r="AV80" s="915"/>
      <c r="AW80" s="915"/>
      <c r="AX80" s="915"/>
      <c r="AY80" s="915"/>
      <c r="AZ80" s="964"/>
      <c r="BA80" s="964"/>
      <c r="BB80" s="964"/>
      <c r="BC80" s="964"/>
      <c r="BD80" s="965"/>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60" t="s">
        <v>586</v>
      </c>
      <c r="C81" s="961"/>
      <c r="D81" s="961"/>
      <c r="E81" s="961"/>
      <c r="F81" s="961"/>
      <c r="G81" s="961"/>
      <c r="H81" s="961"/>
      <c r="I81" s="961"/>
      <c r="J81" s="961"/>
      <c r="K81" s="961"/>
      <c r="L81" s="961"/>
      <c r="M81" s="961"/>
      <c r="N81" s="961"/>
      <c r="O81" s="961"/>
      <c r="P81" s="962"/>
      <c r="Q81" s="963">
        <v>145</v>
      </c>
      <c r="R81" s="915"/>
      <c r="S81" s="915"/>
      <c r="T81" s="915"/>
      <c r="U81" s="915"/>
      <c r="V81" s="915">
        <v>91</v>
      </c>
      <c r="W81" s="915"/>
      <c r="X81" s="915"/>
      <c r="Y81" s="915"/>
      <c r="Z81" s="915"/>
      <c r="AA81" s="915">
        <v>54</v>
      </c>
      <c r="AB81" s="915"/>
      <c r="AC81" s="915"/>
      <c r="AD81" s="915"/>
      <c r="AE81" s="915"/>
      <c r="AF81" s="915">
        <v>54</v>
      </c>
      <c r="AG81" s="915"/>
      <c r="AH81" s="915"/>
      <c r="AI81" s="915"/>
      <c r="AJ81" s="915"/>
      <c r="AK81" s="915"/>
      <c r="AL81" s="915"/>
      <c r="AM81" s="915"/>
      <c r="AN81" s="915"/>
      <c r="AO81" s="915"/>
      <c r="AP81" s="915"/>
      <c r="AQ81" s="915"/>
      <c r="AR81" s="915"/>
      <c r="AS81" s="915"/>
      <c r="AT81" s="915"/>
      <c r="AU81" s="915"/>
      <c r="AV81" s="915"/>
      <c r="AW81" s="915"/>
      <c r="AX81" s="915"/>
      <c r="AY81" s="915"/>
      <c r="AZ81" s="964"/>
      <c r="BA81" s="964"/>
      <c r="BB81" s="964"/>
      <c r="BC81" s="964"/>
      <c r="BD81" s="965"/>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60" t="s">
        <v>587</v>
      </c>
      <c r="C82" s="961"/>
      <c r="D82" s="961"/>
      <c r="E82" s="961"/>
      <c r="F82" s="961"/>
      <c r="G82" s="961"/>
      <c r="H82" s="961"/>
      <c r="I82" s="961"/>
      <c r="J82" s="961"/>
      <c r="K82" s="961"/>
      <c r="L82" s="961"/>
      <c r="M82" s="961"/>
      <c r="N82" s="961"/>
      <c r="O82" s="961"/>
      <c r="P82" s="962"/>
      <c r="Q82" s="963">
        <v>83</v>
      </c>
      <c r="R82" s="915"/>
      <c r="S82" s="915"/>
      <c r="T82" s="915"/>
      <c r="U82" s="915"/>
      <c r="V82" s="915">
        <v>72</v>
      </c>
      <c r="W82" s="915"/>
      <c r="X82" s="915"/>
      <c r="Y82" s="915"/>
      <c r="Z82" s="915"/>
      <c r="AA82" s="915">
        <v>11</v>
      </c>
      <c r="AB82" s="915"/>
      <c r="AC82" s="915"/>
      <c r="AD82" s="915"/>
      <c r="AE82" s="915"/>
      <c r="AF82" s="915">
        <v>11</v>
      </c>
      <c r="AG82" s="915"/>
      <c r="AH82" s="915"/>
      <c r="AI82" s="915"/>
      <c r="AJ82" s="915"/>
      <c r="AK82" s="915"/>
      <c r="AL82" s="915"/>
      <c r="AM82" s="915"/>
      <c r="AN82" s="915"/>
      <c r="AO82" s="915"/>
      <c r="AP82" s="915"/>
      <c r="AQ82" s="915"/>
      <c r="AR82" s="915"/>
      <c r="AS82" s="915"/>
      <c r="AT82" s="915"/>
      <c r="AU82" s="915"/>
      <c r="AV82" s="915"/>
      <c r="AW82" s="915"/>
      <c r="AX82" s="915"/>
      <c r="AY82" s="915"/>
      <c r="AZ82" s="964"/>
      <c r="BA82" s="964"/>
      <c r="BB82" s="964"/>
      <c r="BC82" s="964"/>
      <c r="BD82" s="965"/>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60" t="s">
        <v>588</v>
      </c>
      <c r="C83" s="961"/>
      <c r="D83" s="961"/>
      <c r="E83" s="961"/>
      <c r="F83" s="961"/>
      <c r="G83" s="961"/>
      <c r="H83" s="961"/>
      <c r="I83" s="961"/>
      <c r="J83" s="961"/>
      <c r="K83" s="961"/>
      <c r="L83" s="961"/>
      <c r="M83" s="961"/>
      <c r="N83" s="961"/>
      <c r="O83" s="961"/>
      <c r="P83" s="962"/>
      <c r="Q83" s="963">
        <v>220478</v>
      </c>
      <c r="R83" s="915"/>
      <c r="S83" s="915"/>
      <c r="T83" s="915"/>
      <c r="U83" s="915"/>
      <c r="V83" s="915">
        <v>214081</v>
      </c>
      <c r="W83" s="915"/>
      <c r="X83" s="915"/>
      <c r="Y83" s="915"/>
      <c r="Z83" s="915"/>
      <c r="AA83" s="915">
        <v>6397</v>
      </c>
      <c r="AB83" s="915"/>
      <c r="AC83" s="915"/>
      <c r="AD83" s="915"/>
      <c r="AE83" s="915"/>
      <c r="AF83" s="915">
        <v>6397</v>
      </c>
      <c r="AG83" s="915"/>
      <c r="AH83" s="915"/>
      <c r="AI83" s="915"/>
      <c r="AJ83" s="915"/>
      <c r="AK83" s="915"/>
      <c r="AL83" s="915"/>
      <c r="AM83" s="915"/>
      <c r="AN83" s="915"/>
      <c r="AO83" s="915"/>
      <c r="AP83" s="915"/>
      <c r="AQ83" s="915"/>
      <c r="AR83" s="915"/>
      <c r="AS83" s="915"/>
      <c r="AT83" s="915"/>
      <c r="AU83" s="915"/>
      <c r="AV83" s="915"/>
      <c r="AW83" s="915"/>
      <c r="AX83" s="915"/>
      <c r="AY83" s="915"/>
      <c r="AZ83" s="964"/>
      <c r="BA83" s="964"/>
      <c r="BB83" s="964"/>
      <c r="BC83" s="964"/>
      <c r="BD83" s="965"/>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60"/>
      <c r="C84" s="961"/>
      <c r="D84" s="961"/>
      <c r="E84" s="961"/>
      <c r="F84" s="961"/>
      <c r="G84" s="961"/>
      <c r="H84" s="961"/>
      <c r="I84" s="961"/>
      <c r="J84" s="961"/>
      <c r="K84" s="961"/>
      <c r="L84" s="961"/>
      <c r="M84" s="961"/>
      <c r="N84" s="961"/>
      <c r="O84" s="961"/>
      <c r="P84" s="962"/>
      <c r="Q84" s="963"/>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4"/>
      <c r="BA84" s="964"/>
      <c r="BB84" s="964"/>
      <c r="BC84" s="964"/>
      <c r="BD84" s="965"/>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60"/>
      <c r="C85" s="961"/>
      <c r="D85" s="961"/>
      <c r="E85" s="961"/>
      <c r="F85" s="961"/>
      <c r="G85" s="961"/>
      <c r="H85" s="961"/>
      <c r="I85" s="961"/>
      <c r="J85" s="961"/>
      <c r="K85" s="961"/>
      <c r="L85" s="961"/>
      <c r="M85" s="961"/>
      <c r="N85" s="961"/>
      <c r="O85" s="961"/>
      <c r="P85" s="962"/>
      <c r="Q85" s="963"/>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4"/>
      <c r="BA85" s="964"/>
      <c r="BB85" s="964"/>
      <c r="BC85" s="964"/>
      <c r="BD85" s="965"/>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60"/>
      <c r="C86" s="961"/>
      <c r="D86" s="961"/>
      <c r="E86" s="961"/>
      <c r="F86" s="961"/>
      <c r="G86" s="961"/>
      <c r="H86" s="961"/>
      <c r="I86" s="961"/>
      <c r="J86" s="961"/>
      <c r="K86" s="961"/>
      <c r="L86" s="961"/>
      <c r="M86" s="961"/>
      <c r="N86" s="961"/>
      <c r="O86" s="961"/>
      <c r="P86" s="962"/>
      <c r="Q86" s="963"/>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4"/>
      <c r="BA86" s="964"/>
      <c r="BB86" s="964"/>
      <c r="BC86" s="964"/>
      <c r="BD86" s="965"/>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387</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7022</v>
      </c>
      <c r="AG88" s="926"/>
      <c r="AH88" s="926"/>
      <c r="AI88" s="926"/>
      <c r="AJ88" s="926"/>
      <c r="AK88" s="923"/>
      <c r="AL88" s="923"/>
      <c r="AM88" s="923"/>
      <c r="AN88" s="923"/>
      <c r="AO88" s="923"/>
      <c r="AP88" s="926">
        <v>1271</v>
      </c>
      <c r="AQ88" s="926"/>
      <c r="AR88" s="926"/>
      <c r="AS88" s="926"/>
      <c r="AT88" s="926"/>
      <c r="AU88" s="926">
        <v>493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420</v>
      </c>
      <c r="BS102" s="875"/>
      <c r="BT102" s="875"/>
      <c r="BU102" s="875"/>
      <c r="BV102" s="875"/>
      <c r="BW102" s="875"/>
      <c r="BX102" s="875"/>
      <c r="BY102" s="875"/>
      <c r="BZ102" s="875"/>
      <c r="CA102" s="875"/>
      <c r="CB102" s="875"/>
      <c r="CC102" s="875"/>
      <c r="CD102" s="875"/>
      <c r="CE102" s="875"/>
      <c r="CF102" s="875"/>
      <c r="CG102" s="876"/>
      <c r="CH102" s="976"/>
      <c r="CI102" s="977"/>
      <c r="CJ102" s="977"/>
      <c r="CK102" s="977"/>
      <c r="CL102" s="978"/>
      <c r="CM102" s="976"/>
      <c r="CN102" s="977"/>
      <c r="CO102" s="977"/>
      <c r="CP102" s="977"/>
      <c r="CQ102" s="978"/>
      <c r="CR102" s="979"/>
      <c r="CS102" s="934"/>
      <c r="CT102" s="934"/>
      <c r="CU102" s="934"/>
      <c r="CV102" s="980"/>
      <c r="CW102" s="979"/>
      <c r="CX102" s="934"/>
      <c r="CY102" s="934"/>
      <c r="CZ102" s="934"/>
      <c r="DA102" s="980"/>
      <c r="DB102" s="979"/>
      <c r="DC102" s="934"/>
      <c r="DD102" s="934"/>
      <c r="DE102" s="934"/>
      <c r="DF102" s="980"/>
      <c r="DG102" s="979"/>
      <c r="DH102" s="934"/>
      <c r="DI102" s="934"/>
      <c r="DJ102" s="934"/>
      <c r="DK102" s="980"/>
      <c r="DL102" s="979"/>
      <c r="DM102" s="934"/>
      <c r="DN102" s="934"/>
      <c r="DO102" s="934"/>
      <c r="DP102" s="980"/>
      <c r="DQ102" s="979"/>
      <c r="DR102" s="934"/>
      <c r="DS102" s="934"/>
      <c r="DT102" s="934"/>
      <c r="DU102" s="980"/>
      <c r="DV102" s="1003"/>
      <c r="DW102" s="1004"/>
      <c r="DX102" s="1004"/>
      <c r="DY102" s="1004"/>
      <c r="DZ102" s="1005"/>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421</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422</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8" t="s">
        <v>425</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426</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c r="A109" s="1001" t="s">
        <v>427</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428</v>
      </c>
      <c r="AB109" s="982"/>
      <c r="AC109" s="982"/>
      <c r="AD109" s="982"/>
      <c r="AE109" s="983"/>
      <c r="AF109" s="981" t="s">
        <v>305</v>
      </c>
      <c r="AG109" s="982"/>
      <c r="AH109" s="982"/>
      <c r="AI109" s="982"/>
      <c r="AJ109" s="983"/>
      <c r="AK109" s="981" t="s">
        <v>304</v>
      </c>
      <c r="AL109" s="982"/>
      <c r="AM109" s="982"/>
      <c r="AN109" s="982"/>
      <c r="AO109" s="983"/>
      <c r="AP109" s="981" t="s">
        <v>429</v>
      </c>
      <c r="AQ109" s="982"/>
      <c r="AR109" s="982"/>
      <c r="AS109" s="982"/>
      <c r="AT109" s="984"/>
      <c r="AU109" s="1001" t="s">
        <v>427</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428</v>
      </c>
      <c r="BR109" s="982"/>
      <c r="BS109" s="982"/>
      <c r="BT109" s="982"/>
      <c r="BU109" s="983"/>
      <c r="BV109" s="981" t="s">
        <v>305</v>
      </c>
      <c r="BW109" s="982"/>
      <c r="BX109" s="982"/>
      <c r="BY109" s="982"/>
      <c r="BZ109" s="983"/>
      <c r="CA109" s="981" t="s">
        <v>304</v>
      </c>
      <c r="CB109" s="982"/>
      <c r="CC109" s="982"/>
      <c r="CD109" s="982"/>
      <c r="CE109" s="983"/>
      <c r="CF109" s="1002" t="s">
        <v>429</v>
      </c>
      <c r="CG109" s="1002"/>
      <c r="CH109" s="1002"/>
      <c r="CI109" s="1002"/>
      <c r="CJ109" s="1002"/>
      <c r="CK109" s="981" t="s">
        <v>430</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428</v>
      </c>
      <c r="DH109" s="982"/>
      <c r="DI109" s="982"/>
      <c r="DJ109" s="982"/>
      <c r="DK109" s="983"/>
      <c r="DL109" s="981" t="s">
        <v>305</v>
      </c>
      <c r="DM109" s="982"/>
      <c r="DN109" s="982"/>
      <c r="DO109" s="982"/>
      <c r="DP109" s="983"/>
      <c r="DQ109" s="981" t="s">
        <v>304</v>
      </c>
      <c r="DR109" s="982"/>
      <c r="DS109" s="982"/>
      <c r="DT109" s="982"/>
      <c r="DU109" s="983"/>
      <c r="DV109" s="981" t="s">
        <v>429</v>
      </c>
      <c r="DW109" s="982"/>
      <c r="DX109" s="982"/>
      <c r="DY109" s="982"/>
      <c r="DZ109" s="984"/>
    </row>
    <row r="110" spans="1:131" s="247" customFormat="1" ht="26.25" customHeight="1">
      <c r="A110" s="985" t="s">
        <v>431</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1031327</v>
      </c>
      <c r="AB110" s="989"/>
      <c r="AC110" s="989"/>
      <c r="AD110" s="989"/>
      <c r="AE110" s="990"/>
      <c r="AF110" s="991">
        <v>989819</v>
      </c>
      <c r="AG110" s="989"/>
      <c r="AH110" s="989"/>
      <c r="AI110" s="989"/>
      <c r="AJ110" s="990"/>
      <c r="AK110" s="991">
        <v>1009238</v>
      </c>
      <c r="AL110" s="989"/>
      <c r="AM110" s="989"/>
      <c r="AN110" s="989"/>
      <c r="AO110" s="990"/>
      <c r="AP110" s="992">
        <v>17.2</v>
      </c>
      <c r="AQ110" s="993"/>
      <c r="AR110" s="993"/>
      <c r="AS110" s="993"/>
      <c r="AT110" s="994"/>
      <c r="AU110" s="995" t="s">
        <v>73</v>
      </c>
      <c r="AV110" s="996"/>
      <c r="AW110" s="996"/>
      <c r="AX110" s="996"/>
      <c r="AY110" s="996"/>
      <c r="AZ110" s="1037" t="s">
        <v>432</v>
      </c>
      <c r="BA110" s="986"/>
      <c r="BB110" s="986"/>
      <c r="BC110" s="986"/>
      <c r="BD110" s="986"/>
      <c r="BE110" s="986"/>
      <c r="BF110" s="986"/>
      <c r="BG110" s="986"/>
      <c r="BH110" s="986"/>
      <c r="BI110" s="986"/>
      <c r="BJ110" s="986"/>
      <c r="BK110" s="986"/>
      <c r="BL110" s="986"/>
      <c r="BM110" s="986"/>
      <c r="BN110" s="986"/>
      <c r="BO110" s="986"/>
      <c r="BP110" s="987"/>
      <c r="BQ110" s="1023">
        <v>11066240</v>
      </c>
      <c r="BR110" s="1024"/>
      <c r="BS110" s="1024"/>
      <c r="BT110" s="1024"/>
      <c r="BU110" s="1024"/>
      <c r="BV110" s="1024">
        <v>11072244</v>
      </c>
      <c r="BW110" s="1024"/>
      <c r="BX110" s="1024"/>
      <c r="BY110" s="1024"/>
      <c r="BZ110" s="1024"/>
      <c r="CA110" s="1024">
        <v>11477131</v>
      </c>
      <c r="CB110" s="1024"/>
      <c r="CC110" s="1024"/>
      <c r="CD110" s="1024"/>
      <c r="CE110" s="1024"/>
      <c r="CF110" s="1038">
        <v>195.4</v>
      </c>
      <c r="CG110" s="1039"/>
      <c r="CH110" s="1039"/>
      <c r="CI110" s="1039"/>
      <c r="CJ110" s="1039"/>
      <c r="CK110" s="1040" t="s">
        <v>433</v>
      </c>
      <c r="CL110" s="1041"/>
      <c r="CM110" s="1020" t="s">
        <v>434</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138</v>
      </c>
      <c r="DH110" s="1024"/>
      <c r="DI110" s="1024"/>
      <c r="DJ110" s="1024"/>
      <c r="DK110" s="1024"/>
      <c r="DL110" s="1024" t="s">
        <v>138</v>
      </c>
      <c r="DM110" s="1024"/>
      <c r="DN110" s="1024"/>
      <c r="DO110" s="1024"/>
      <c r="DP110" s="1024"/>
      <c r="DQ110" s="1024" t="s">
        <v>138</v>
      </c>
      <c r="DR110" s="1024"/>
      <c r="DS110" s="1024"/>
      <c r="DT110" s="1024"/>
      <c r="DU110" s="1024"/>
      <c r="DV110" s="1025" t="s">
        <v>138</v>
      </c>
      <c r="DW110" s="1025"/>
      <c r="DX110" s="1025"/>
      <c r="DY110" s="1025"/>
      <c r="DZ110" s="1026"/>
    </row>
    <row r="111" spans="1:131" s="247" customFormat="1" ht="26.25" customHeight="1">
      <c r="A111" s="1027" t="s">
        <v>435</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138</v>
      </c>
      <c r="AB111" s="1031"/>
      <c r="AC111" s="1031"/>
      <c r="AD111" s="1031"/>
      <c r="AE111" s="1032"/>
      <c r="AF111" s="1033" t="s">
        <v>138</v>
      </c>
      <c r="AG111" s="1031"/>
      <c r="AH111" s="1031"/>
      <c r="AI111" s="1031"/>
      <c r="AJ111" s="1032"/>
      <c r="AK111" s="1033" t="s">
        <v>138</v>
      </c>
      <c r="AL111" s="1031"/>
      <c r="AM111" s="1031"/>
      <c r="AN111" s="1031"/>
      <c r="AO111" s="1032"/>
      <c r="AP111" s="1034" t="s">
        <v>436</v>
      </c>
      <c r="AQ111" s="1035"/>
      <c r="AR111" s="1035"/>
      <c r="AS111" s="1035"/>
      <c r="AT111" s="1036"/>
      <c r="AU111" s="997"/>
      <c r="AV111" s="998"/>
      <c r="AW111" s="998"/>
      <c r="AX111" s="998"/>
      <c r="AY111" s="998"/>
      <c r="AZ111" s="1046" t="s">
        <v>437</v>
      </c>
      <c r="BA111" s="1047"/>
      <c r="BB111" s="1047"/>
      <c r="BC111" s="1047"/>
      <c r="BD111" s="1047"/>
      <c r="BE111" s="1047"/>
      <c r="BF111" s="1047"/>
      <c r="BG111" s="1047"/>
      <c r="BH111" s="1047"/>
      <c r="BI111" s="1047"/>
      <c r="BJ111" s="1047"/>
      <c r="BK111" s="1047"/>
      <c r="BL111" s="1047"/>
      <c r="BM111" s="1047"/>
      <c r="BN111" s="1047"/>
      <c r="BO111" s="1047"/>
      <c r="BP111" s="1048"/>
      <c r="BQ111" s="1016" t="s">
        <v>138</v>
      </c>
      <c r="BR111" s="1017"/>
      <c r="BS111" s="1017"/>
      <c r="BT111" s="1017"/>
      <c r="BU111" s="1017"/>
      <c r="BV111" s="1017" t="s">
        <v>436</v>
      </c>
      <c r="BW111" s="1017"/>
      <c r="BX111" s="1017"/>
      <c r="BY111" s="1017"/>
      <c r="BZ111" s="1017"/>
      <c r="CA111" s="1017">
        <v>1955338</v>
      </c>
      <c r="CB111" s="1017"/>
      <c r="CC111" s="1017"/>
      <c r="CD111" s="1017"/>
      <c r="CE111" s="1017"/>
      <c r="CF111" s="1011">
        <v>33.299999999999997</v>
      </c>
      <c r="CG111" s="1012"/>
      <c r="CH111" s="1012"/>
      <c r="CI111" s="1012"/>
      <c r="CJ111" s="1012"/>
      <c r="CK111" s="1042"/>
      <c r="CL111" s="1043"/>
      <c r="CM111" s="1013" t="s">
        <v>438</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138</v>
      </c>
      <c r="DH111" s="1017"/>
      <c r="DI111" s="1017"/>
      <c r="DJ111" s="1017"/>
      <c r="DK111" s="1017"/>
      <c r="DL111" s="1017" t="s">
        <v>138</v>
      </c>
      <c r="DM111" s="1017"/>
      <c r="DN111" s="1017"/>
      <c r="DO111" s="1017"/>
      <c r="DP111" s="1017"/>
      <c r="DQ111" s="1017" t="s">
        <v>138</v>
      </c>
      <c r="DR111" s="1017"/>
      <c r="DS111" s="1017"/>
      <c r="DT111" s="1017"/>
      <c r="DU111" s="1017"/>
      <c r="DV111" s="1018" t="s">
        <v>436</v>
      </c>
      <c r="DW111" s="1018"/>
      <c r="DX111" s="1018"/>
      <c r="DY111" s="1018"/>
      <c r="DZ111" s="1019"/>
    </row>
    <row r="112" spans="1:131" s="247" customFormat="1" ht="26.25" customHeight="1">
      <c r="A112" s="1049" t="s">
        <v>439</v>
      </c>
      <c r="B112" s="1050"/>
      <c r="C112" s="1047" t="s">
        <v>440</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138</v>
      </c>
      <c r="AB112" s="1056"/>
      <c r="AC112" s="1056"/>
      <c r="AD112" s="1056"/>
      <c r="AE112" s="1057"/>
      <c r="AF112" s="1058" t="s">
        <v>138</v>
      </c>
      <c r="AG112" s="1056"/>
      <c r="AH112" s="1056"/>
      <c r="AI112" s="1056"/>
      <c r="AJ112" s="1057"/>
      <c r="AK112" s="1058" t="s">
        <v>138</v>
      </c>
      <c r="AL112" s="1056"/>
      <c r="AM112" s="1056"/>
      <c r="AN112" s="1056"/>
      <c r="AO112" s="1057"/>
      <c r="AP112" s="1059" t="s">
        <v>138</v>
      </c>
      <c r="AQ112" s="1060"/>
      <c r="AR112" s="1060"/>
      <c r="AS112" s="1060"/>
      <c r="AT112" s="1061"/>
      <c r="AU112" s="997"/>
      <c r="AV112" s="998"/>
      <c r="AW112" s="998"/>
      <c r="AX112" s="998"/>
      <c r="AY112" s="998"/>
      <c r="AZ112" s="1046" t="s">
        <v>441</v>
      </c>
      <c r="BA112" s="1047"/>
      <c r="BB112" s="1047"/>
      <c r="BC112" s="1047"/>
      <c r="BD112" s="1047"/>
      <c r="BE112" s="1047"/>
      <c r="BF112" s="1047"/>
      <c r="BG112" s="1047"/>
      <c r="BH112" s="1047"/>
      <c r="BI112" s="1047"/>
      <c r="BJ112" s="1047"/>
      <c r="BK112" s="1047"/>
      <c r="BL112" s="1047"/>
      <c r="BM112" s="1047"/>
      <c r="BN112" s="1047"/>
      <c r="BO112" s="1047"/>
      <c r="BP112" s="1048"/>
      <c r="BQ112" s="1016">
        <v>4231015</v>
      </c>
      <c r="BR112" s="1017"/>
      <c r="BS112" s="1017"/>
      <c r="BT112" s="1017"/>
      <c r="BU112" s="1017"/>
      <c r="BV112" s="1017">
        <v>4181595</v>
      </c>
      <c r="BW112" s="1017"/>
      <c r="BX112" s="1017"/>
      <c r="BY112" s="1017"/>
      <c r="BZ112" s="1017"/>
      <c r="CA112" s="1017">
        <v>3931277</v>
      </c>
      <c r="CB112" s="1017"/>
      <c r="CC112" s="1017"/>
      <c r="CD112" s="1017"/>
      <c r="CE112" s="1017"/>
      <c r="CF112" s="1011">
        <v>66.900000000000006</v>
      </c>
      <c r="CG112" s="1012"/>
      <c r="CH112" s="1012"/>
      <c r="CI112" s="1012"/>
      <c r="CJ112" s="1012"/>
      <c r="CK112" s="1042"/>
      <c r="CL112" s="1043"/>
      <c r="CM112" s="1013" t="s">
        <v>442</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138</v>
      </c>
      <c r="DH112" s="1017"/>
      <c r="DI112" s="1017"/>
      <c r="DJ112" s="1017"/>
      <c r="DK112" s="1017"/>
      <c r="DL112" s="1017" t="s">
        <v>138</v>
      </c>
      <c r="DM112" s="1017"/>
      <c r="DN112" s="1017"/>
      <c r="DO112" s="1017"/>
      <c r="DP112" s="1017"/>
      <c r="DQ112" s="1017" t="s">
        <v>138</v>
      </c>
      <c r="DR112" s="1017"/>
      <c r="DS112" s="1017"/>
      <c r="DT112" s="1017"/>
      <c r="DU112" s="1017"/>
      <c r="DV112" s="1018" t="s">
        <v>138</v>
      </c>
      <c r="DW112" s="1018"/>
      <c r="DX112" s="1018"/>
      <c r="DY112" s="1018"/>
      <c r="DZ112" s="1019"/>
    </row>
    <row r="113" spans="1:130" s="247" customFormat="1" ht="26.25" customHeight="1">
      <c r="A113" s="1051"/>
      <c r="B113" s="1052"/>
      <c r="C113" s="1047" t="s">
        <v>443</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260203</v>
      </c>
      <c r="AB113" s="1031"/>
      <c r="AC113" s="1031"/>
      <c r="AD113" s="1031"/>
      <c r="AE113" s="1032"/>
      <c r="AF113" s="1033">
        <v>261022</v>
      </c>
      <c r="AG113" s="1031"/>
      <c r="AH113" s="1031"/>
      <c r="AI113" s="1031"/>
      <c r="AJ113" s="1032"/>
      <c r="AK113" s="1033">
        <v>256978</v>
      </c>
      <c r="AL113" s="1031"/>
      <c r="AM113" s="1031"/>
      <c r="AN113" s="1031"/>
      <c r="AO113" s="1032"/>
      <c r="AP113" s="1034">
        <v>4.4000000000000004</v>
      </c>
      <c r="AQ113" s="1035"/>
      <c r="AR113" s="1035"/>
      <c r="AS113" s="1035"/>
      <c r="AT113" s="1036"/>
      <c r="AU113" s="997"/>
      <c r="AV113" s="998"/>
      <c r="AW113" s="998"/>
      <c r="AX113" s="998"/>
      <c r="AY113" s="998"/>
      <c r="AZ113" s="1046" t="s">
        <v>444</v>
      </c>
      <c r="BA113" s="1047"/>
      <c r="BB113" s="1047"/>
      <c r="BC113" s="1047"/>
      <c r="BD113" s="1047"/>
      <c r="BE113" s="1047"/>
      <c r="BF113" s="1047"/>
      <c r="BG113" s="1047"/>
      <c r="BH113" s="1047"/>
      <c r="BI113" s="1047"/>
      <c r="BJ113" s="1047"/>
      <c r="BK113" s="1047"/>
      <c r="BL113" s="1047"/>
      <c r="BM113" s="1047"/>
      <c r="BN113" s="1047"/>
      <c r="BO113" s="1047"/>
      <c r="BP113" s="1048"/>
      <c r="BQ113" s="1016">
        <v>541086</v>
      </c>
      <c r="BR113" s="1017"/>
      <c r="BS113" s="1017"/>
      <c r="BT113" s="1017"/>
      <c r="BU113" s="1017"/>
      <c r="BV113" s="1017">
        <v>530704</v>
      </c>
      <c r="BW113" s="1017"/>
      <c r="BX113" s="1017"/>
      <c r="BY113" s="1017"/>
      <c r="BZ113" s="1017"/>
      <c r="CA113" s="1017">
        <v>493658</v>
      </c>
      <c r="CB113" s="1017"/>
      <c r="CC113" s="1017"/>
      <c r="CD113" s="1017"/>
      <c r="CE113" s="1017"/>
      <c r="CF113" s="1011">
        <v>8.4</v>
      </c>
      <c r="CG113" s="1012"/>
      <c r="CH113" s="1012"/>
      <c r="CI113" s="1012"/>
      <c r="CJ113" s="1012"/>
      <c r="CK113" s="1042"/>
      <c r="CL113" s="1043"/>
      <c r="CM113" s="1013" t="s">
        <v>445</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436</v>
      </c>
      <c r="DH113" s="1056"/>
      <c r="DI113" s="1056"/>
      <c r="DJ113" s="1056"/>
      <c r="DK113" s="1057"/>
      <c r="DL113" s="1058" t="s">
        <v>138</v>
      </c>
      <c r="DM113" s="1056"/>
      <c r="DN113" s="1056"/>
      <c r="DO113" s="1056"/>
      <c r="DP113" s="1057"/>
      <c r="DQ113" s="1058" t="s">
        <v>138</v>
      </c>
      <c r="DR113" s="1056"/>
      <c r="DS113" s="1056"/>
      <c r="DT113" s="1056"/>
      <c r="DU113" s="1057"/>
      <c r="DV113" s="1059" t="s">
        <v>436</v>
      </c>
      <c r="DW113" s="1060"/>
      <c r="DX113" s="1060"/>
      <c r="DY113" s="1060"/>
      <c r="DZ113" s="1061"/>
    </row>
    <row r="114" spans="1:130" s="247" customFormat="1" ht="26.25" customHeight="1">
      <c r="A114" s="1051"/>
      <c r="B114" s="1052"/>
      <c r="C114" s="1047" t="s">
        <v>446</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49422</v>
      </c>
      <c r="AB114" s="1056"/>
      <c r="AC114" s="1056"/>
      <c r="AD114" s="1056"/>
      <c r="AE114" s="1057"/>
      <c r="AF114" s="1058">
        <v>51434</v>
      </c>
      <c r="AG114" s="1056"/>
      <c r="AH114" s="1056"/>
      <c r="AI114" s="1056"/>
      <c r="AJ114" s="1057"/>
      <c r="AK114" s="1058">
        <v>58978</v>
      </c>
      <c r="AL114" s="1056"/>
      <c r="AM114" s="1056"/>
      <c r="AN114" s="1056"/>
      <c r="AO114" s="1057"/>
      <c r="AP114" s="1059">
        <v>1</v>
      </c>
      <c r="AQ114" s="1060"/>
      <c r="AR114" s="1060"/>
      <c r="AS114" s="1060"/>
      <c r="AT114" s="1061"/>
      <c r="AU114" s="997"/>
      <c r="AV114" s="998"/>
      <c r="AW114" s="998"/>
      <c r="AX114" s="998"/>
      <c r="AY114" s="998"/>
      <c r="AZ114" s="1046" t="s">
        <v>447</v>
      </c>
      <c r="BA114" s="1047"/>
      <c r="BB114" s="1047"/>
      <c r="BC114" s="1047"/>
      <c r="BD114" s="1047"/>
      <c r="BE114" s="1047"/>
      <c r="BF114" s="1047"/>
      <c r="BG114" s="1047"/>
      <c r="BH114" s="1047"/>
      <c r="BI114" s="1047"/>
      <c r="BJ114" s="1047"/>
      <c r="BK114" s="1047"/>
      <c r="BL114" s="1047"/>
      <c r="BM114" s="1047"/>
      <c r="BN114" s="1047"/>
      <c r="BO114" s="1047"/>
      <c r="BP114" s="1048"/>
      <c r="BQ114" s="1016">
        <v>751120</v>
      </c>
      <c r="BR114" s="1017"/>
      <c r="BS114" s="1017"/>
      <c r="BT114" s="1017"/>
      <c r="BU114" s="1017"/>
      <c r="BV114" s="1017">
        <v>682475</v>
      </c>
      <c r="BW114" s="1017"/>
      <c r="BX114" s="1017"/>
      <c r="BY114" s="1017"/>
      <c r="BZ114" s="1017"/>
      <c r="CA114" s="1017">
        <v>611769</v>
      </c>
      <c r="CB114" s="1017"/>
      <c r="CC114" s="1017"/>
      <c r="CD114" s="1017"/>
      <c r="CE114" s="1017"/>
      <c r="CF114" s="1011">
        <v>10.4</v>
      </c>
      <c r="CG114" s="1012"/>
      <c r="CH114" s="1012"/>
      <c r="CI114" s="1012"/>
      <c r="CJ114" s="1012"/>
      <c r="CK114" s="1042"/>
      <c r="CL114" s="1043"/>
      <c r="CM114" s="1013" t="s">
        <v>448</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436</v>
      </c>
      <c r="DH114" s="1056"/>
      <c r="DI114" s="1056"/>
      <c r="DJ114" s="1056"/>
      <c r="DK114" s="1057"/>
      <c r="DL114" s="1058" t="s">
        <v>138</v>
      </c>
      <c r="DM114" s="1056"/>
      <c r="DN114" s="1056"/>
      <c r="DO114" s="1056"/>
      <c r="DP114" s="1057"/>
      <c r="DQ114" s="1058" t="s">
        <v>436</v>
      </c>
      <c r="DR114" s="1056"/>
      <c r="DS114" s="1056"/>
      <c r="DT114" s="1056"/>
      <c r="DU114" s="1057"/>
      <c r="DV114" s="1059" t="s">
        <v>436</v>
      </c>
      <c r="DW114" s="1060"/>
      <c r="DX114" s="1060"/>
      <c r="DY114" s="1060"/>
      <c r="DZ114" s="1061"/>
    </row>
    <row r="115" spans="1:130" s="247" customFormat="1" ht="26.25" customHeight="1">
      <c r="A115" s="1051"/>
      <c r="B115" s="1052"/>
      <c r="C115" s="1047" t="s">
        <v>449</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436</v>
      </c>
      <c r="AB115" s="1031"/>
      <c r="AC115" s="1031"/>
      <c r="AD115" s="1031"/>
      <c r="AE115" s="1032"/>
      <c r="AF115" s="1033" t="s">
        <v>138</v>
      </c>
      <c r="AG115" s="1031"/>
      <c r="AH115" s="1031"/>
      <c r="AI115" s="1031"/>
      <c r="AJ115" s="1032"/>
      <c r="AK115" s="1033" t="s">
        <v>138</v>
      </c>
      <c r="AL115" s="1031"/>
      <c r="AM115" s="1031"/>
      <c r="AN115" s="1031"/>
      <c r="AO115" s="1032"/>
      <c r="AP115" s="1034" t="s">
        <v>138</v>
      </c>
      <c r="AQ115" s="1035"/>
      <c r="AR115" s="1035"/>
      <c r="AS115" s="1035"/>
      <c r="AT115" s="1036"/>
      <c r="AU115" s="997"/>
      <c r="AV115" s="998"/>
      <c r="AW115" s="998"/>
      <c r="AX115" s="998"/>
      <c r="AY115" s="998"/>
      <c r="AZ115" s="1046" t="s">
        <v>450</v>
      </c>
      <c r="BA115" s="1047"/>
      <c r="BB115" s="1047"/>
      <c r="BC115" s="1047"/>
      <c r="BD115" s="1047"/>
      <c r="BE115" s="1047"/>
      <c r="BF115" s="1047"/>
      <c r="BG115" s="1047"/>
      <c r="BH115" s="1047"/>
      <c r="BI115" s="1047"/>
      <c r="BJ115" s="1047"/>
      <c r="BK115" s="1047"/>
      <c r="BL115" s="1047"/>
      <c r="BM115" s="1047"/>
      <c r="BN115" s="1047"/>
      <c r="BO115" s="1047"/>
      <c r="BP115" s="1048"/>
      <c r="BQ115" s="1016" t="s">
        <v>138</v>
      </c>
      <c r="BR115" s="1017"/>
      <c r="BS115" s="1017"/>
      <c r="BT115" s="1017"/>
      <c r="BU115" s="1017"/>
      <c r="BV115" s="1017" t="s">
        <v>436</v>
      </c>
      <c r="BW115" s="1017"/>
      <c r="BX115" s="1017"/>
      <c r="BY115" s="1017"/>
      <c r="BZ115" s="1017"/>
      <c r="CA115" s="1017" t="s">
        <v>436</v>
      </c>
      <c r="CB115" s="1017"/>
      <c r="CC115" s="1017"/>
      <c r="CD115" s="1017"/>
      <c r="CE115" s="1017"/>
      <c r="CF115" s="1011" t="s">
        <v>138</v>
      </c>
      <c r="CG115" s="1012"/>
      <c r="CH115" s="1012"/>
      <c r="CI115" s="1012"/>
      <c r="CJ115" s="1012"/>
      <c r="CK115" s="1042"/>
      <c r="CL115" s="1043"/>
      <c r="CM115" s="1046" t="s">
        <v>451</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436</v>
      </c>
      <c r="DH115" s="1056"/>
      <c r="DI115" s="1056"/>
      <c r="DJ115" s="1056"/>
      <c r="DK115" s="1057"/>
      <c r="DL115" s="1058" t="s">
        <v>436</v>
      </c>
      <c r="DM115" s="1056"/>
      <c r="DN115" s="1056"/>
      <c r="DO115" s="1056"/>
      <c r="DP115" s="1057"/>
      <c r="DQ115" s="1058" t="s">
        <v>138</v>
      </c>
      <c r="DR115" s="1056"/>
      <c r="DS115" s="1056"/>
      <c r="DT115" s="1056"/>
      <c r="DU115" s="1057"/>
      <c r="DV115" s="1059" t="s">
        <v>138</v>
      </c>
      <c r="DW115" s="1060"/>
      <c r="DX115" s="1060"/>
      <c r="DY115" s="1060"/>
      <c r="DZ115" s="1061"/>
    </row>
    <row r="116" spans="1:130" s="247" customFormat="1" ht="26.25" customHeight="1">
      <c r="A116" s="1053"/>
      <c r="B116" s="1054"/>
      <c r="C116" s="1062" t="s">
        <v>452</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138</v>
      </c>
      <c r="AB116" s="1056"/>
      <c r="AC116" s="1056"/>
      <c r="AD116" s="1056"/>
      <c r="AE116" s="1057"/>
      <c r="AF116" s="1058" t="s">
        <v>138</v>
      </c>
      <c r="AG116" s="1056"/>
      <c r="AH116" s="1056"/>
      <c r="AI116" s="1056"/>
      <c r="AJ116" s="1057"/>
      <c r="AK116" s="1058">
        <v>14</v>
      </c>
      <c r="AL116" s="1056"/>
      <c r="AM116" s="1056"/>
      <c r="AN116" s="1056"/>
      <c r="AO116" s="1057"/>
      <c r="AP116" s="1059">
        <v>0</v>
      </c>
      <c r="AQ116" s="1060"/>
      <c r="AR116" s="1060"/>
      <c r="AS116" s="1060"/>
      <c r="AT116" s="1061"/>
      <c r="AU116" s="997"/>
      <c r="AV116" s="998"/>
      <c r="AW116" s="998"/>
      <c r="AX116" s="998"/>
      <c r="AY116" s="998"/>
      <c r="AZ116" s="1064" t="s">
        <v>453</v>
      </c>
      <c r="BA116" s="1065"/>
      <c r="BB116" s="1065"/>
      <c r="BC116" s="1065"/>
      <c r="BD116" s="1065"/>
      <c r="BE116" s="1065"/>
      <c r="BF116" s="1065"/>
      <c r="BG116" s="1065"/>
      <c r="BH116" s="1065"/>
      <c r="BI116" s="1065"/>
      <c r="BJ116" s="1065"/>
      <c r="BK116" s="1065"/>
      <c r="BL116" s="1065"/>
      <c r="BM116" s="1065"/>
      <c r="BN116" s="1065"/>
      <c r="BO116" s="1065"/>
      <c r="BP116" s="1066"/>
      <c r="BQ116" s="1016" t="s">
        <v>138</v>
      </c>
      <c r="BR116" s="1017"/>
      <c r="BS116" s="1017"/>
      <c r="BT116" s="1017"/>
      <c r="BU116" s="1017"/>
      <c r="BV116" s="1017" t="s">
        <v>138</v>
      </c>
      <c r="BW116" s="1017"/>
      <c r="BX116" s="1017"/>
      <c r="BY116" s="1017"/>
      <c r="BZ116" s="1017"/>
      <c r="CA116" s="1017" t="s">
        <v>436</v>
      </c>
      <c r="CB116" s="1017"/>
      <c r="CC116" s="1017"/>
      <c r="CD116" s="1017"/>
      <c r="CE116" s="1017"/>
      <c r="CF116" s="1011" t="s">
        <v>138</v>
      </c>
      <c r="CG116" s="1012"/>
      <c r="CH116" s="1012"/>
      <c r="CI116" s="1012"/>
      <c r="CJ116" s="1012"/>
      <c r="CK116" s="1042"/>
      <c r="CL116" s="1043"/>
      <c r="CM116" s="1013" t="s">
        <v>454</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138</v>
      </c>
      <c r="DH116" s="1056"/>
      <c r="DI116" s="1056"/>
      <c r="DJ116" s="1056"/>
      <c r="DK116" s="1057"/>
      <c r="DL116" s="1058" t="s">
        <v>436</v>
      </c>
      <c r="DM116" s="1056"/>
      <c r="DN116" s="1056"/>
      <c r="DO116" s="1056"/>
      <c r="DP116" s="1057"/>
      <c r="DQ116" s="1058" t="s">
        <v>138</v>
      </c>
      <c r="DR116" s="1056"/>
      <c r="DS116" s="1056"/>
      <c r="DT116" s="1056"/>
      <c r="DU116" s="1057"/>
      <c r="DV116" s="1059" t="s">
        <v>138</v>
      </c>
      <c r="DW116" s="1060"/>
      <c r="DX116" s="1060"/>
      <c r="DY116" s="1060"/>
      <c r="DZ116" s="1061"/>
    </row>
    <row r="117" spans="1:130" s="247" customFormat="1" ht="26.25" customHeight="1">
      <c r="A117" s="1001" t="s">
        <v>186</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455</v>
      </c>
      <c r="Z117" s="983"/>
      <c r="AA117" s="1073">
        <v>1340952</v>
      </c>
      <c r="AB117" s="1074"/>
      <c r="AC117" s="1074"/>
      <c r="AD117" s="1074"/>
      <c r="AE117" s="1075"/>
      <c r="AF117" s="1076">
        <v>1302275</v>
      </c>
      <c r="AG117" s="1074"/>
      <c r="AH117" s="1074"/>
      <c r="AI117" s="1074"/>
      <c r="AJ117" s="1075"/>
      <c r="AK117" s="1076">
        <v>1325208</v>
      </c>
      <c r="AL117" s="1074"/>
      <c r="AM117" s="1074"/>
      <c r="AN117" s="1074"/>
      <c r="AO117" s="1075"/>
      <c r="AP117" s="1077"/>
      <c r="AQ117" s="1078"/>
      <c r="AR117" s="1078"/>
      <c r="AS117" s="1078"/>
      <c r="AT117" s="1079"/>
      <c r="AU117" s="997"/>
      <c r="AV117" s="998"/>
      <c r="AW117" s="998"/>
      <c r="AX117" s="998"/>
      <c r="AY117" s="998"/>
      <c r="AZ117" s="1064" t="s">
        <v>456</v>
      </c>
      <c r="BA117" s="1065"/>
      <c r="BB117" s="1065"/>
      <c r="BC117" s="1065"/>
      <c r="BD117" s="1065"/>
      <c r="BE117" s="1065"/>
      <c r="BF117" s="1065"/>
      <c r="BG117" s="1065"/>
      <c r="BH117" s="1065"/>
      <c r="BI117" s="1065"/>
      <c r="BJ117" s="1065"/>
      <c r="BK117" s="1065"/>
      <c r="BL117" s="1065"/>
      <c r="BM117" s="1065"/>
      <c r="BN117" s="1065"/>
      <c r="BO117" s="1065"/>
      <c r="BP117" s="1066"/>
      <c r="BQ117" s="1016" t="s">
        <v>138</v>
      </c>
      <c r="BR117" s="1017"/>
      <c r="BS117" s="1017"/>
      <c r="BT117" s="1017"/>
      <c r="BU117" s="1017"/>
      <c r="BV117" s="1017" t="s">
        <v>457</v>
      </c>
      <c r="BW117" s="1017"/>
      <c r="BX117" s="1017"/>
      <c r="BY117" s="1017"/>
      <c r="BZ117" s="1017"/>
      <c r="CA117" s="1017" t="s">
        <v>436</v>
      </c>
      <c r="CB117" s="1017"/>
      <c r="CC117" s="1017"/>
      <c r="CD117" s="1017"/>
      <c r="CE117" s="1017"/>
      <c r="CF117" s="1011" t="s">
        <v>138</v>
      </c>
      <c r="CG117" s="1012"/>
      <c r="CH117" s="1012"/>
      <c r="CI117" s="1012"/>
      <c r="CJ117" s="1012"/>
      <c r="CK117" s="1042"/>
      <c r="CL117" s="1043"/>
      <c r="CM117" s="1013" t="s">
        <v>458</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138</v>
      </c>
      <c r="DH117" s="1056"/>
      <c r="DI117" s="1056"/>
      <c r="DJ117" s="1056"/>
      <c r="DK117" s="1057"/>
      <c r="DL117" s="1058" t="s">
        <v>138</v>
      </c>
      <c r="DM117" s="1056"/>
      <c r="DN117" s="1056"/>
      <c r="DO117" s="1056"/>
      <c r="DP117" s="1057"/>
      <c r="DQ117" s="1058" t="s">
        <v>138</v>
      </c>
      <c r="DR117" s="1056"/>
      <c r="DS117" s="1056"/>
      <c r="DT117" s="1056"/>
      <c r="DU117" s="1057"/>
      <c r="DV117" s="1059" t="s">
        <v>138</v>
      </c>
      <c r="DW117" s="1060"/>
      <c r="DX117" s="1060"/>
      <c r="DY117" s="1060"/>
      <c r="DZ117" s="1061"/>
    </row>
    <row r="118" spans="1:130" s="247" customFormat="1" ht="26.25" customHeight="1">
      <c r="A118" s="1001" t="s">
        <v>430</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428</v>
      </c>
      <c r="AB118" s="982"/>
      <c r="AC118" s="982"/>
      <c r="AD118" s="982"/>
      <c r="AE118" s="983"/>
      <c r="AF118" s="981" t="s">
        <v>305</v>
      </c>
      <c r="AG118" s="982"/>
      <c r="AH118" s="982"/>
      <c r="AI118" s="982"/>
      <c r="AJ118" s="983"/>
      <c r="AK118" s="981" t="s">
        <v>304</v>
      </c>
      <c r="AL118" s="982"/>
      <c r="AM118" s="982"/>
      <c r="AN118" s="982"/>
      <c r="AO118" s="983"/>
      <c r="AP118" s="1068" t="s">
        <v>429</v>
      </c>
      <c r="AQ118" s="1069"/>
      <c r="AR118" s="1069"/>
      <c r="AS118" s="1069"/>
      <c r="AT118" s="1070"/>
      <c r="AU118" s="997"/>
      <c r="AV118" s="998"/>
      <c r="AW118" s="998"/>
      <c r="AX118" s="998"/>
      <c r="AY118" s="998"/>
      <c r="AZ118" s="1071" t="s">
        <v>459</v>
      </c>
      <c r="BA118" s="1062"/>
      <c r="BB118" s="1062"/>
      <c r="BC118" s="1062"/>
      <c r="BD118" s="1062"/>
      <c r="BE118" s="1062"/>
      <c r="BF118" s="1062"/>
      <c r="BG118" s="1062"/>
      <c r="BH118" s="1062"/>
      <c r="BI118" s="1062"/>
      <c r="BJ118" s="1062"/>
      <c r="BK118" s="1062"/>
      <c r="BL118" s="1062"/>
      <c r="BM118" s="1062"/>
      <c r="BN118" s="1062"/>
      <c r="BO118" s="1062"/>
      <c r="BP118" s="1063"/>
      <c r="BQ118" s="1094" t="s">
        <v>138</v>
      </c>
      <c r="BR118" s="1095"/>
      <c r="BS118" s="1095"/>
      <c r="BT118" s="1095"/>
      <c r="BU118" s="1095"/>
      <c r="BV118" s="1095" t="s">
        <v>138</v>
      </c>
      <c r="BW118" s="1095"/>
      <c r="BX118" s="1095"/>
      <c r="BY118" s="1095"/>
      <c r="BZ118" s="1095"/>
      <c r="CA118" s="1095" t="s">
        <v>436</v>
      </c>
      <c r="CB118" s="1095"/>
      <c r="CC118" s="1095"/>
      <c r="CD118" s="1095"/>
      <c r="CE118" s="1095"/>
      <c r="CF118" s="1011" t="s">
        <v>436</v>
      </c>
      <c r="CG118" s="1012"/>
      <c r="CH118" s="1012"/>
      <c r="CI118" s="1012"/>
      <c r="CJ118" s="1012"/>
      <c r="CK118" s="1042"/>
      <c r="CL118" s="1043"/>
      <c r="CM118" s="1013" t="s">
        <v>460</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138</v>
      </c>
      <c r="DH118" s="1056"/>
      <c r="DI118" s="1056"/>
      <c r="DJ118" s="1056"/>
      <c r="DK118" s="1057"/>
      <c r="DL118" s="1058" t="s">
        <v>138</v>
      </c>
      <c r="DM118" s="1056"/>
      <c r="DN118" s="1056"/>
      <c r="DO118" s="1056"/>
      <c r="DP118" s="1057"/>
      <c r="DQ118" s="1058" t="s">
        <v>138</v>
      </c>
      <c r="DR118" s="1056"/>
      <c r="DS118" s="1056"/>
      <c r="DT118" s="1056"/>
      <c r="DU118" s="1057"/>
      <c r="DV118" s="1059" t="s">
        <v>436</v>
      </c>
      <c r="DW118" s="1060"/>
      <c r="DX118" s="1060"/>
      <c r="DY118" s="1060"/>
      <c r="DZ118" s="1061"/>
    </row>
    <row r="119" spans="1:130" s="247" customFormat="1" ht="26.25" customHeight="1">
      <c r="A119" s="1155" t="s">
        <v>433</v>
      </c>
      <c r="B119" s="1041"/>
      <c r="C119" s="1020" t="s">
        <v>434</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138</v>
      </c>
      <c r="AB119" s="989"/>
      <c r="AC119" s="989"/>
      <c r="AD119" s="989"/>
      <c r="AE119" s="990"/>
      <c r="AF119" s="991" t="s">
        <v>138</v>
      </c>
      <c r="AG119" s="989"/>
      <c r="AH119" s="989"/>
      <c r="AI119" s="989"/>
      <c r="AJ119" s="990"/>
      <c r="AK119" s="991" t="s">
        <v>138</v>
      </c>
      <c r="AL119" s="989"/>
      <c r="AM119" s="989"/>
      <c r="AN119" s="989"/>
      <c r="AO119" s="990"/>
      <c r="AP119" s="992" t="s">
        <v>436</v>
      </c>
      <c r="AQ119" s="993"/>
      <c r="AR119" s="993"/>
      <c r="AS119" s="993"/>
      <c r="AT119" s="994"/>
      <c r="AU119" s="999"/>
      <c r="AV119" s="1000"/>
      <c r="AW119" s="1000"/>
      <c r="AX119" s="1000"/>
      <c r="AY119" s="1000"/>
      <c r="AZ119" s="278" t="s">
        <v>186</v>
      </c>
      <c r="BA119" s="278"/>
      <c r="BB119" s="278"/>
      <c r="BC119" s="278"/>
      <c r="BD119" s="278"/>
      <c r="BE119" s="278"/>
      <c r="BF119" s="278"/>
      <c r="BG119" s="278"/>
      <c r="BH119" s="278"/>
      <c r="BI119" s="278"/>
      <c r="BJ119" s="278"/>
      <c r="BK119" s="278"/>
      <c r="BL119" s="278"/>
      <c r="BM119" s="278"/>
      <c r="BN119" s="278"/>
      <c r="BO119" s="1072" t="s">
        <v>461</v>
      </c>
      <c r="BP119" s="1103"/>
      <c r="BQ119" s="1094">
        <v>16589461</v>
      </c>
      <c r="BR119" s="1095"/>
      <c r="BS119" s="1095"/>
      <c r="BT119" s="1095"/>
      <c r="BU119" s="1095"/>
      <c r="BV119" s="1095">
        <v>16467018</v>
      </c>
      <c r="BW119" s="1095"/>
      <c r="BX119" s="1095"/>
      <c r="BY119" s="1095"/>
      <c r="BZ119" s="1095"/>
      <c r="CA119" s="1095">
        <v>18469173</v>
      </c>
      <c r="CB119" s="1095"/>
      <c r="CC119" s="1095"/>
      <c r="CD119" s="1095"/>
      <c r="CE119" s="1095"/>
      <c r="CF119" s="1096"/>
      <c r="CG119" s="1097"/>
      <c r="CH119" s="1097"/>
      <c r="CI119" s="1097"/>
      <c r="CJ119" s="1098"/>
      <c r="CK119" s="1044"/>
      <c r="CL119" s="1045"/>
      <c r="CM119" s="1099" t="s">
        <v>462</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436</v>
      </c>
      <c r="DH119" s="1081"/>
      <c r="DI119" s="1081"/>
      <c r="DJ119" s="1081"/>
      <c r="DK119" s="1082"/>
      <c r="DL119" s="1080" t="s">
        <v>436</v>
      </c>
      <c r="DM119" s="1081"/>
      <c r="DN119" s="1081"/>
      <c r="DO119" s="1081"/>
      <c r="DP119" s="1082"/>
      <c r="DQ119" s="1080">
        <v>1955338</v>
      </c>
      <c r="DR119" s="1081"/>
      <c r="DS119" s="1081"/>
      <c r="DT119" s="1081"/>
      <c r="DU119" s="1082"/>
      <c r="DV119" s="1083">
        <v>33.299999999999997</v>
      </c>
      <c r="DW119" s="1084"/>
      <c r="DX119" s="1084"/>
      <c r="DY119" s="1084"/>
      <c r="DZ119" s="1085"/>
    </row>
    <row r="120" spans="1:130" s="247" customFormat="1" ht="26.25" customHeight="1">
      <c r="A120" s="1156"/>
      <c r="B120" s="1043"/>
      <c r="C120" s="1013" t="s">
        <v>438</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138</v>
      </c>
      <c r="AB120" s="1056"/>
      <c r="AC120" s="1056"/>
      <c r="AD120" s="1056"/>
      <c r="AE120" s="1057"/>
      <c r="AF120" s="1058" t="s">
        <v>138</v>
      </c>
      <c r="AG120" s="1056"/>
      <c r="AH120" s="1056"/>
      <c r="AI120" s="1056"/>
      <c r="AJ120" s="1057"/>
      <c r="AK120" s="1058" t="s">
        <v>138</v>
      </c>
      <c r="AL120" s="1056"/>
      <c r="AM120" s="1056"/>
      <c r="AN120" s="1056"/>
      <c r="AO120" s="1057"/>
      <c r="AP120" s="1059" t="s">
        <v>436</v>
      </c>
      <c r="AQ120" s="1060"/>
      <c r="AR120" s="1060"/>
      <c r="AS120" s="1060"/>
      <c r="AT120" s="1061"/>
      <c r="AU120" s="1086" t="s">
        <v>463</v>
      </c>
      <c r="AV120" s="1087"/>
      <c r="AW120" s="1087"/>
      <c r="AX120" s="1087"/>
      <c r="AY120" s="1088"/>
      <c r="AZ120" s="1037" t="s">
        <v>464</v>
      </c>
      <c r="BA120" s="986"/>
      <c r="BB120" s="986"/>
      <c r="BC120" s="986"/>
      <c r="BD120" s="986"/>
      <c r="BE120" s="986"/>
      <c r="BF120" s="986"/>
      <c r="BG120" s="986"/>
      <c r="BH120" s="986"/>
      <c r="BI120" s="986"/>
      <c r="BJ120" s="986"/>
      <c r="BK120" s="986"/>
      <c r="BL120" s="986"/>
      <c r="BM120" s="986"/>
      <c r="BN120" s="986"/>
      <c r="BO120" s="986"/>
      <c r="BP120" s="987"/>
      <c r="BQ120" s="1023">
        <v>2187743</v>
      </c>
      <c r="BR120" s="1024"/>
      <c r="BS120" s="1024"/>
      <c r="BT120" s="1024"/>
      <c r="BU120" s="1024"/>
      <c r="BV120" s="1024">
        <v>2141059</v>
      </c>
      <c r="BW120" s="1024"/>
      <c r="BX120" s="1024"/>
      <c r="BY120" s="1024"/>
      <c r="BZ120" s="1024"/>
      <c r="CA120" s="1024">
        <v>1987439</v>
      </c>
      <c r="CB120" s="1024"/>
      <c r="CC120" s="1024"/>
      <c r="CD120" s="1024"/>
      <c r="CE120" s="1024"/>
      <c r="CF120" s="1038">
        <v>33.799999999999997</v>
      </c>
      <c r="CG120" s="1039"/>
      <c r="CH120" s="1039"/>
      <c r="CI120" s="1039"/>
      <c r="CJ120" s="1039"/>
      <c r="CK120" s="1104" t="s">
        <v>465</v>
      </c>
      <c r="CL120" s="1105"/>
      <c r="CM120" s="1105"/>
      <c r="CN120" s="1105"/>
      <c r="CO120" s="1106"/>
      <c r="CP120" s="1112" t="s">
        <v>405</v>
      </c>
      <c r="CQ120" s="1113"/>
      <c r="CR120" s="1113"/>
      <c r="CS120" s="1113"/>
      <c r="CT120" s="1113"/>
      <c r="CU120" s="1113"/>
      <c r="CV120" s="1113"/>
      <c r="CW120" s="1113"/>
      <c r="CX120" s="1113"/>
      <c r="CY120" s="1113"/>
      <c r="CZ120" s="1113"/>
      <c r="DA120" s="1113"/>
      <c r="DB120" s="1113"/>
      <c r="DC120" s="1113"/>
      <c r="DD120" s="1113"/>
      <c r="DE120" s="1113"/>
      <c r="DF120" s="1114"/>
      <c r="DG120" s="1023">
        <v>4219109</v>
      </c>
      <c r="DH120" s="1024"/>
      <c r="DI120" s="1024"/>
      <c r="DJ120" s="1024"/>
      <c r="DK120" s="1024"/>
      <c r="DL120" s="1024">
        <v>4169824</v>
      </c>
      <c r="DM120" s="1024"/>
      <c r="DN120" s="1024"/>
      <c r="DO120" s="1024"/>
      <c r="DP120" s="1024"/>
      <c r="DQ120" s="1024">
        <v>3922263</v>
      </c>
      <c r="DR120" s="1024"/>
      <c r="DS120" s="1024"/>
      <c r="DT120" s="1024"/>
      <c r="DU120" s="1024"/>
      <c r="DV120" s="1025">
        <v>66.8</v>
      </c>
      <c r="DW120" s="1025"/>
      <c r="DX120" s="1025"/>
      <c r="DY120" s="1025"/>
      <c r="DZ120" s="1026"/>
    </row>
    <row r="121" spans="1:130" s="247" customFormat="1" ht="26.25" customHeight="1">
      <c r="A121" s="1156"/>
      <c r="B121" s="1043"/>
      <c r="C121" s="1064" t="s">
        <v>466</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436</v>
      </c>
      <c r="AB121" s="1056"/>
      <c r="AC121" s="1056"/>
      <c r="AD121" s="1056"/>
      <c r="AE121" s="1057"/>
      <c r="AF121" s="1058" t="s">
        <v>457</v>
      </c>
      <c r="AG121" s="1056"/>
      <c r="AH121" s="1056"/>
      <c r="AI121" s="1056"/>
      <c r="AJ121" s="1057"/>
      <c r="AK121" s="1058" t="s">
        <v>138</v>
      </c>
      <c r="AL121" s="1056"/>
      <c r="AM121" s="1056"/>
      <c r="AN121" s="1056"/>
      <c r="AO121" s="1057"/>
      <c r="AP121" s="1059" t="s">
        <v>138</v>
      </c>
      <c r="AQ121" s="1060"/>
      <c r="AR121" s="1060"/>
      <c r="AS121" s="1060"/>
      <c r="AT121" s="1061"/>
      <c r="AU121" s="1089"/>
      <c r="AV121" s="1090"/>
      <c r="AW121" s="1090"/>
      <c r="AX121" s="1090"/>
      <c r="AY121" s="1091"/>
      <c r="AZ121" s="1046" t="s">
        <v>467</v>
      </c>
      <c r="BA121" s="1047"/>
      <c r="BB121" s="1047"/>
      <c r="BC121" s="1047"/>
      <c r="BD121" s="1047"/>
      <c r="BE121" s="1047"/>
      <c r="BF121" s="1047"/>
      <c r="BG121" s="1047"/>
      <c r="BH121" s="1047"/>
      <c r="BI121" s="1047"/>
      <c r="BJ121" s="1047"/>
      <c r="BK121" s="1047"/>
      <c r="BL121" s="1047"/>
      <c r="BM121" s="1047"/>
      <c r="BN121" s="1047"/>
      <c r="BO121" s="1047"/>
      <c r="BP121" s="1048"/>
      <c r="BQ121" s="1016" t="s">
        <v>138</v>
      </c>
      <c r="BR121" s="1017"/>
      <c r="BS121" s="1017"/>
      <c r="BT121" s="1017"/>
      <c r="BU121" s="1017"/>
      <c r="BV121" s="1017" t="s">
        <v>138</v>
      </c>
      <c r="BW121" s="1017"/>
      <c r="BX121" s="1017"/>
      <c r="BY121" s="1017"/>
      <c r="BZ121" s="1017"/>
      <c r="CA121" s="1017" t="s">
        <v>138</v>
      </c>
      <c r="CB121" s="1017"/>
      <c r="CC121" s="1017"/>
      <c r="CD121" s="1017"/>
      <c r="CE121" s="1017"/>
      <c r="CF121" s="1011" t="s">
        <v>138</v>
      </c>
      <c r="CG121" s="1012"/>
      <c r="CH121" s="1012"/>
      <c r="CI121" s="1012"/>
      <c r="CJ121" s="1012"/>
      <c r="CK121" s="1107"/>
      <c r="CL121" s="1108"/>
      <c r="CM121" s="1108"/>
      <c r="CN121" s="1108"/>
      <c r="CO121" s="1109"/>
      <c r="CP121" s="1117" t="s">
        <v>468</v>
      </c>
      <c r="CQ121" s="1118"/>
      <c r="CR121" s="1118"/>
      <c r="CS121" s="1118"/>
      <c r="CT121" s="1118"/>
      <c r="CU121" s="1118"/>
      <c r="CV121" s="1118"/>
      <c r="CW121" s="1118"/>
      <c r="CX121" s="1118"/>
      <c r="CY121" s="1118"/>
      <c r="CZ121" s="1118"/>
      <c r="DA121" s="1118"/>
      <c r="DB121" s="1118"/>
      <c r="DC121" s="1118"/>
      <c r="DD121" s="1118"/>
      <c r="DE121" s="1118"/>
      <c r="DF121" s="1119"/>
      <c r="DG121" s="1016">
        <v>11906</v>
      </c>
      <c r="DH121" s="1017"/>
      <c r="DI121" s="1017"/>
      <c r="DJ121" s="1017"/>
      <c r="DK121" s="1017"/>
      <c r="DL121" s="1017">
        <v>11771</v>
      </c>
      <c r="DM121" s="1017"/>
      <c r="DN121" s="1017"/>
      <c r="DO121" s="1017"/>
      <c r="DP121" s="1017"/>
      <c r="DQ121" s="1017">
        <v>9014</v>
      </c>
      <c r="DR121" s="1017"/>
      <c r="DS121" s="1017"/>
      <c r="DT121" s="1017"/>
      <c r="DU121" s="1017"/>
      <c r="DV121" s="1018">
        <v>0.2</v>
      </c>
      <c r="DW121" s="1018"/>
      <c r="DX121" s="1018"/>
      <c r="DY121" s="1018"/>
      <c r="DZ121" s="1019"/>
    </row>
    <row r="122" spans="1:130" s="247" customFormat="1" ht="26.25" customHeight="1">
      <c r="A122" s="1156"/>
      <c r="B122" s="1043"/>
      <c r="C122" s="1013" t="s">
        <v>448</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138</v>
      </c>
      <c r="AB122" s="1056"/>
      <c r="AC122" s="1056"/>
      <c r="AD122" s="1056"/>
      <c r="AE122" s="1057"/>
      <c r="AF122" s="1058" t="s">
        <v>138</v>
      </c>
      <c r="AG122" s="1056"/>
      <c r="AH122" s="1056"/>
      <c r="AI122" s="1056"/>
      <c r="AJ122" s="1057"/>
      <c r="AK122" s="1058" t="s">
        <v>138</v>
      </c>
      <c r="AL122" s="1056"/>
      <c r="AM122" s="1056"/>
      <c r="AN122" s="1056"/>
      <c r="AO122" s="1057"/>
      <c r="AP122" s="1059" t="s">
        <v>138</v>
      </c>
      <c r="AQ122" s="1060"/>
      <c r="AR122" s="1060"/>
      <c r="AS122" s="1060"/>
      <c r="AT122" s="1061"/>
      <c r="AU122" s="1089"/>
      <c r="AV122" s="1090"/>
      <c r="AW122" s="1090"/>
      <c r="AX122" s="1090"/>
      <c r="AY122" s="1091"/>
      <c r="AZ122" s="1071" t="s">
        <v>469</v>
      </c>
      <c r="BA122" s="1062"/>
      <c r="BB122" s="1062"/>
      <c r="BC122" s="1062"/>
      <c r="BD122" s="1062"/>
      <c r="BE122" s="1062"/>
      <c r="BF122" s="1062"/>
      <c r="BG122" s="1062"/>
      <c r="BH122" s="1062"/>
      <c r="BI122" s="1062"/>
      <c r="BJ122" s="1062"/>
      <c r="BK122" s="1062"/>
      <c r="BL122" s="1062"/>
      <c r="BM122" s="1062"/>
      <c r="BN122" s="1062"/>
      <c r="BO122" s="1062"/>
      <c r="BP122" s="1063"/>
      <c r="BQ122" s="1094">
        <v>9850356</v>
      </c>
      <c r="BR122" s="1095"/>
      <c r="BS122" s="1095"/>
      <c r="BT122" s="1095"/>
      <c r="BU122" s="1095"/>
      <c r="BV122" s="1095">
        <v>9695825</v>
      </c>
      <c r="BW122" s="1095"/>
      <c r="BX122" s="1095"/>
      <c r="BY122" s="1095"/>
      <c r="BZ122" s="1095"/>
      <c r="CA122" s="1095">
        <v>9629549</v>
      </c>
      <c r="CB122" s="1095"/>
      <c r="CC122" s="1095"/>
      <c r="CD122" s="1095"/>
      <c r="CE122" s="1095"/>
      <c r="CF122" s="1115">
        <v>164</v>
      </c>
      <c r="CG122" s="1116"/>
      <c r="CH122" s="1116"/>
      <c r="CI122" s="1116"/>
      <c r="CJ122" s="1116"/>
      <c r="CK122" s="1107"/>
      <c r="CL122" s="1108"/>
      <c r="CM122" s="1108"/>
      <c r="CN122" s="1108"/>
      <c r="CO122" s="1109"/>
      <c r="CP122" s="1117" t="s">
        <v>402</v>
      </c>
      <c r="CQ122" s="1118"/>
      <c r="CR122" s="1118"/>
      <c r="CS122" s="1118"/>
      <c r="CT122" s="1118"/>
      <c r="CU122" s="1118"/>
      <c r="CV122" s="1118"/>
      <c r="CW122" s="1118"/>
      <c r="CX122" s="1118"/>
      <c r="CY122" s="1118"/>
      <c r="CZ122" s="1118"/>
      <c r="DA122" s="1118"/>
      <c r="DB122" s="1118"/>
      <c r="DC122" s="1118"/>
      <c r="DD122" s="1118"/>
      <c r="DE122" s="1118"/>
      <c r="DF122" s="1119"/>
      <c r="DG122" s="1016" t="s">
        <v>138</v>
      </c>
      <c r="DH122" s="1017"/>
      <c r="DI122" s="1017"/>
      <c r="DJ122" s="1017"/>
      <c r="DK122" s="1017"/>
      <c r="DL122" s="1017" t="s">
        <v>138</v>
      </c>
      <c r="DM122" s="1017"/>
      <c r="DN122" s="1017"/>
      <c r="DO122" s="1017"/>
      <c r="DP122" s="1017"/>
      <c r="DQ122" s="1017" t="s">
        <v>138</v>
      </c>
      <c r="DR122" s="1017"/>
      <c r="DS122" s="1017"/>
      <c r="DT122" s="1017"/>
      <c r="DU122" s="1017"/>
      <c r="DV122" s="1018" t="s">
        <v>138</v>
      </c>
      <c r="DW122" s="1018"/>
      <c r="DX122" s="1018"/>
      <c r="DY122" s="1018"/>
      <c r="DZ122" s="1019"/>
    </row>
    <row r="123" spans="1:130" s="247" customFormat="1" ht="26.25" customHeight="1">
      <c r="A123" s="1156"/>
      <c r="B123" s="1043"/>
      <c r="C123" s="1013" t="s">
        <v>454</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138</v>
      </c>
      <c r="AB123" s="1056"/>
      <c r="AC123" s="1056"/>
      <c r="AD123" s="1056"/>
      <c r="AE123" s="1057"/>
      <c r="AF123" s="1058" t="s">
        <v>138</v>
      </c>
      <c r="AG123" s="1056"/>
      <c r="AH123" s="1056"/>
      <c r="AI123" s="1056"/>
      <c r="AJ123" s="1057"/>
      <c r="AK123" s="1058" t="s">
        <v>138</v>
      </c>
      <c r="AL123" s="1056"/>
      <c r="AM123" s="1056"/>
      <c r="AN123" s="1056"/>
      <c r="AO123" s="1057"/>
      <c r="AP123" s="1059" t="s">
        <v>138</v>
      </c>
      <c r="AQ123" s="1060"/>
      <c r="AR123" s="1060"/>
      <c r="AS123" s="1060"/>
      <c r="AT123" s="1061"/>
      <c r="AU123" s="1092"/>
      <c r="AV123" s="1093"/>
      <c r="AW123" s="1093"/>
      <c r="AX123" s="1093"/>
      <c r="AY123" s="1093"/>
      <c r="AZ123" s="278" t="s">
        <v>186</v>
      </c>
      <c r="BA123" s="278"/>
      <c r="BB123" s="278"/>
      <c r="BC123" s="278"/>
      <c r="BD123" s="278"/>
      <c r="BE123" s="278"/>
      <c r="BF123" s="278"/>
      <c r="BG123" s="278"/>
      <c r="BH123" s="278"/>
      <c r="BI123" s="278"/>
      <c r="BJ123" s="278"/>
      <c r="BK123" s="278"/>
      <c r="BL123" s="278"/>
      <c r="BM123" s="278"/>
      <c r="BN123" s="278"/>
      <c r="BO123" s="1072" t="s">
        <v>470</v>
      </c>
      <c r="BP123" s="1103"/>
      <c r="BQ123" s="1162">
        <v>12038099</v>
      </c>
      <c r="BR123" s="1163"/>
      <c r="BS123" s="1163"/>
      <c r="BT123" s="1163"/>
      <c r="BU123" s="1163"/>
      <c r="BV123" s="1163">
        <v>11836884</v>
      </c>
      <c r="BW123" s="1163"/>
      <c r="BX123" s="1163"/>
      <c r="BY123" s="1163"/>
      <c r="BZ123" s="1163"/>
      <c r="CA123" s="1163">
        <v>11616988</v>
      </c>
      <c r="CB123" s="1163"/>
      <c r="CC123" s="1163"/>
      <c r="CD123" s="1163"/>
      <c r="CE123" s="1163"/>
      <c r="CF123" s="1096"/>
      <c r="CG123" s="1097"/>
      <c r="CH123" s="1097"/>
      <c r="CI123" s="1097"/>
      <c r="CJ123" s="1098"/>
      <c r="CK123" s="1107"/>
      <c r="CL123" s="1108"/>
      <c r="CM123" s="1108"/>
      <c r="CN123" s="1108"/>
      <c r="CO123" s="1109"/>
      <c r="CP123" s="1117" t="s">
        <v>400</v>
      </c>
      <c r="CQ123" s="1118"/>
      <c r="CR123" s="1118"/>
      <c r="CS123" s="1118"/>
      <c r="CT123" s="1118"/>
      <c r="CU123" s="1118"/>
      <c r="CV123" s="1118"/>
      <c r="CW123" s="1118"/>
      <c r="CX123" s="1118"/>
      <c r="CY123" s="1118"/>
      <c r="CZ123" s="1118"/>
      <c r="DA123" s="1118"/>
      <c r="DB123" s="1118"/>
      <c r="DC123" s="1118"/>
      <c r="DD123" s="1118"/>
      <c r="DE123" s="1118"/>
      <c r="DF123" s="1119"/>
      <c r="DG123" s="1055" t="s">
        <v>138</v>
      </c>
      <c r="DH123" s="1056"/>
      <c r="DI123" s="1056"/>
      <c r="DJ123" s="1056"/>
      <c r="DK123" s="1057"/>
      <c r="DL123" s="1058" t="s">
        <v>138</v>
      </c>
      <c r="DM123" s="1056"/>
      <c r="DN123" s="1056"/>
      <c r="DO123" s="1056"/>
      <c r="DP123" s="1057"/>
      <c r="DQ123" s="1058" t="s">
        <v>138</v>
      </c>
      <c r="DR123" s="1056"/>
      <c r="DS123" s="1056"/>
      <c r="DT123" s="1056"/>
      <c r="DU123" s="1057"/>
      <c r="DV123" s="1059" t="s">
        <v>457</v>
      </c>
      <c r="DW123" s="1060"/>
      <c r="DX123" s="1060"/>
      <c r="DY123" s="1060"/>
      <c r="DZ123" s="1061"/>
    </row>
    <row r="124" spans="1:130" s="247" customFormat="1" ht="26.25" customHeight="1" thickBot="1">
      <c r="A124" s="1156"/>
      <c r="B124" s="1043"/>
      <c r="C124" s="1013" t="s">
        <v>458</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457</v>
      </c>
      <c r="AB124" s="1056"/>
      <c r="AC124" s="1056"/>
      <c r="AD124" s="1056"/>
      <c r="AE124" s="1057"/>
      <c r="AF124" s="1058" t="s">
        <v>138</v>
      </c>
      <c r="AG124" s="1056"/>
      <c r="AH124" s="1056"/>
      <c r="AI124" s="1056"/>
      <c r="AJ124" s="1057"/>
      <c r="AK124" s="1058" t="s">
        <v>138</v>
      </c>
      <c r="AL124" s="1056"/>
      <c r="AM124" s="1056"/>
      <c r="AN124" s="1056"/>
      <c r="AO124" s="1057"/>
      <c r="AP124" s="1059" t="s">
        <v>457</v>
      </c>
      <c r="AQ124" s="1060"/>
      <c r="AR124" s="1060"/>
      <c r="AS124" s="1060"/>
      <c r="AT124" s="1061"/>
      <c r="AU124" s="1158" t="s">
        <v>471</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78.5</v>
      </c>
      <c r="BR124" s="1125"/>
      <c r="BS124" s="1125"/>
      <c r="BT124" s="1125"/>
      <c r="BU124" s="1125"/>
      <c r="BV124" s="1125">
        <v>79.099999999999994</v>
      </c>
      <c r="BW124" s="1125"/>
      <c r="BX124" s="1125"/>
      <c r="BY124" s="1125"/>
      <c r="BZ124" s="1125"/>
      <c r="CA124" s="1125">
        <v>116.6</v>
      </c>
      <c r="CB124" s="1125"/>
      <c r="CC124" s="1125"/>
      <c r="CD124" s="1125"/>
      <c r="CE124" s="1125"/>
      <c r="CF124" s="1126"/>
      <c r="CG124" s="1127"/>
      <c r="CH124" s="1127"/>
      <c r="CI124" s="1127"/>
      <c r="CJ124" s="1128"/>
      <c r="CK124" s="1110"/>
      <c r="CL124" s="1110"/>
      <c r="CM124" s="1110"/>
      <c r="CN124" s="1110"/>
      <c r="CO124" s="1111"/>
      <c r="CP124" s="1117" t="s">
        <v>472</v>
      </c>
      <c r="CQ124" s="1118"/>
      <c r="CR124" s="1118"/>
      <c r="CS124" s="1118"/>
      <c r="CT124" s="1118"/>
      <c r="CU124" s="1118"/>
      <c r="CV124" s="1118"/>
      <c r="CW124" s="1118"/>
      <c r="CX124" s="1118"/>
      <c r="CY124" s="1118"/>
      <c r="CZ124" s="1118"/>
      <c r="DA124" s="1118"/>
      <c r="DB124" s="1118"/>
      <c r="DC124" s="1118"/>
      <c r="DD124" s="1118"/>
      <c r="DE124" s="1118"/>
      <c r="DF124" s="1119"/>
      <c r="DG124" s="1102" t="s">
        <v>138</v>
      </c>
      <c r="DH124" s="1081"/>
      <c r="DI124" s="1081"/>
      <c r="DJ124" s="1081"/>
      <c r="DK124" s="1082"/>
      <c r="DL124" s="1080" t="s">
        <v>138</v>
      </c>
      <c r="DM124" s="1081"/>
      <c r="DN124" s="1081"/>
      <c r="DO124" s="1081"/>
      <c r="DP124" s="1082"/>
      <c r="DQ124" s="1080" t="s">
        <v>138</v>
      </c>
      <c r="DR124" s="1081"/>
      <c r="DS124" s="1081"/>
      <c r="DT124" s="1081"/>
      <c r="DU124" s="1082"/>
      <c r="DV124" s="1083" t="s">
        <v>138</v>
      </c>
      <c r="DW124" s="1084"/>
      <c r="DX124" s="1084"/>
      <c r="DY124" s="1084"/>
      <c r="DZ124" s="1085"/>
    </row>
    <row r="125" spans="1:130" s="247" customFormat="1" ht="26.25" customHeight="1">
      <c r="A125" s="1156"/>
      <c r="B125" s="1043"/>
      <c r="C125" s="1013" t="s">
        <v>460</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138</v>
      </c>
      <c r="AB125" s="1056"/>
      <c r="AC125" s="1056"/>
      <c r="AD125" s="1056"/>
      <c r="AE125" s="1057"/>
      <c r="AF125" s="1058" t="s">
        <v>138</v>
      </c>
      <c r="AG125" s="1056"/>
      <c r="AH125" s="1056"/>
      <c r="AI125" s="1056"/>
      <c r="AJ125" s="1057"/>
      <c r="AK125" s="1058" t="s">
        <v>138</v>
      </c>
      <c r="AL125" s="1056"/>
      <c r="AM125" s="1056"/>
      <c r="AN125" s="1056"/>
      <c r="AO125" s="1057"/>
      <c r="AP125" s="1059" t="s">
        <v>138</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473</v>
      </c>
      <c r="CL125" s="1105"/>
      <c r="CM125" s="1105"/>
      <c r="CN125" s="1105"/>
      <c r="CO125" s="1106"/>
      <c r="CP125" s="1037" t="s">
        <v>474</v>
      </c>
      <c r="CQ125" s="986"/>
      <c r="CR125" s="986"/>
      <c r="CS125" s="986"/>
      <c r="CT125" s="986"/>
      <c r="CU125" s="986"/>
      <c r="CV125" s="986"/>
      <c r="CW125" s="986"/>
      <c r="CX125" s="986"/>
      <c r="CY125" s="986"/>
      <c r="CZ125" s="986"/>
      <c r="DA125" s="986"/>
      <c r="DB125" s="986"/>
      <c r="DC125" s="986"/>
      <c r="DD125" s="986"/>
      <c r="DE125" s="986"/>
      <c r="DF125" s="987"/>
      <c r="DG125" s="1023" t="s">
        <v>138</v>
      </c>
      <c r="DH125" s="1024"/>
      <c r="DI125" s="1024"/>
      <c r="DJ125" s="1024"/>
      <c r="DK125" s="1024"/>
      <c r="DL125" s="1024" t="s">
        <v>138</v>
      </c>
      <c r="DM125" s="1024"/>
      <c r="DN125" s="1024"/>
      <c r="DO125" s="1024"/>
      <c r="DP125" s="1024"/>
      <c r="DQ125" s="1024" t="s">
        <v>138</v>
      </c>
      <c r="DR125" s="1024"/>
      <c r="DS125" s="1024"/>
      <c r="DT125" s="1024"/>
      <c r="DU125" s="1024"/>
      <c r="DV125" s="1025" t="s">
        <v>138</v>
      </c>
      <c r="DW125" s="1025"/>
      <c r="DX125" s="1025"/>
      <c r="DY125" s="1025"/>
      <c r="DZ125" s="1026"/>
    </row>
    <row r="126" spans="1:130" s="247" customFormat="1" ht="26.25" customHeight="1" thickBot="1">
      <c r="A126" s="1156"/>
      <c r="B126" s="1043"/>
      <c r="C126" s="1013" t="s">
        <v>462</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138</v>
      </c>
      <c r="AB126" s="1056"/>
      <c r="AC126" s="1056"/>
      <c r="AD126" s="1056"/>
      <c r="AE126" s="1057"/>
      <c r="AF126" s="1058" t="s">
        <v>138</v>
      </c>
      <c r="AG126" s="1056"/>
      <c r="AH126" s="1056"/>
      <c r="AI126" s="1056"/>
      <c r="AJ126" s="1057"/>
      <c r="AK126" s="1058" t="s">
        <v>138</v>
      </c>
      <c r="AL126" s="1056"/>
      <c r="AM126" s="1056"/>
      <c r="AN126" s="1056"/>
      <c r="AO126" s="1057"/>
      <c r="AP126" s="1059" t="s">
        <v>138</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475</v>
      </c>
      <c r="CQ126" s="1047"/>
      <c r="CR126" s="1047"/>
      <c r="CS126" s="1047"/>
      <c r="CT126" s="1047"/>
      <c r="CU126" s="1047"/>
      <c r="CV126" s="1047"/>
      <c r="CW126" s="1047"/>
      <c r="CX126" s="1047"/>
      <c r="CY126" s="1047"/>
      <c r="CZ126" s="1047"/>
      <c r="DA126" s="1047"/>
      <c r="DB126" s="1047"/>
      <c r="DC126" s="1047"/>
      <c r="DD126" s="1047"/>
      <c r="DE126" s="1047"/>
      <c r="DF126" s="1048"/>
      <c r="DG126" s="1016" t="s">
        <v>138</v>
      </c>
      <c r="DH126" s="1017"/>
      <c r="DI126" s="1017"/>
      <c r="DJ126" s="1017"/>
      <c r="DK126" s="1017"/>
      <c r="DL126" s="1017" t="s">
        <v>138</v>
      </c>
      <c r="DM126" s="1017"/>
      <c r="DN126" s="1017"/>
      <c r="DO126" s="1017"/>
      <c r="DP126" s="1017"/>
      <c r="DQ126" s="1017" t="s">
        <v>138</v>
      </c>
      <c r="DR126" s="1017"/>
      <c r="DS126" s="1017"/>
      <c r="DT126" s="1017"/>
      <c r="DU126" s="1017"/>
      <c r="DV126" s="1018" t="s">
        <v>138</v>
      </c>
      <c r="DW126" s="1018"/>
      <c r="DX126" s="1018"/>
      <c r="DY126" s="1018"/>
      <c r="DZ126" s="1019"/>
    </row>
    <row r="127" spans="1:130" s="247" customFormat="1" ht="26.25" customHeight="1">
      <c r="A127" s="1157"/>
      <c r="B127" s="1045"/>
      <c r="C127" s="1099" t="s">
        <v>476</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138</v>
      </c>
      <c r="AB127" s="1056"/>
      <c r="AC127" s="1056"/>
      <c r="AD127" s="1056"/>
      <c r="AE127" s="1057"/>
      <c r="AF127" s="1058" t="s">
        <v>138</v>
      </c>
      <c r="AG127" s="1056"/>
      <c r="AH127" s="1056"/>
      <c r="AI127" s="1056"/>
      <c r="AJ127" s="1057"/>
      <c r="AK127" s="1058" t="s">
        <v>138</v>
      </c>
      <c r="AL127" s="1056"/>
      <c r="AM127" s="1056"/>
      <c r="AN127" s="1056"/>
      <c r="AO127" s="1057"/>
      <c r="AP127" s="1059" t="s">
        <v>138</v>
      </c>
      <c r="AQ127" s="1060"/>
      <c r="AR127" s="1060"/>
      <c r="AS127" s="1060"/>
      <c r="AT127" s="1061"/>
      <c r="AU127" s="283"/>
      <c r="AV127" s="283"/>
      <c r="AW127" s="283"/>
      <c r="AX127" s="1129" t="s">
        <v>477</v>
      </c>
      <c r="AY127" s="1130"/>
      <c r="AZ127" s="1130"/>
      <c r="BA127" s="1130"/>
      <c r="BB127" s="1130"/>
      <c r="BC127" s="1130"/>
      <c r="BD127" s="1130"/>
      <c r="BE127" s="1131"/>
      <c r="BF127" s="1132" t="s">
        <v>478</v>
      </c>
      <c r="BG127" s="1130"/>
      <c r="BH127" s="1130"/>
      <c r="BI127" s="1130"/>
      <c r="BJ127" s="1130"/>
      <c r="BK127" s="1130"/>
      <c r="BL127" s="1131"/>
      <c r="BM127" s="1132" t="s">
        <v>479</v>
      </c>
      <c r="BN127" s="1130"/>
      <c r="BO127" s="1130"/>
      <c r="BP127" s="1130"/>
      <c r="BQ127" s="1130"/>
      <c r="BR127" s="1130"/>
      <c r="BS127" s="1131"/>
      <c r="BT127" s="1132" t="s">
        <v>480</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481</v>
      </c>
      <c r="CQ127" s="1047"/>
      <c r="CR127" s="1047"/>
      <c r="CS127" s="1047"/>
      <c r="CT127" s="1047"/>
      <c r="CU127" s="1047"/>
      <c r="CV127" s="1047"/>
      <c r="CW127" s="1047"/>
      <c r="CX127" s="1047"/>
      <c r="CY127" s="1047"/>
      <c r="CZ127" s="1047"/>
      <c r="DA127" s="1047"/>
      <c r="DB127" s="1047"/>
      <c r="DC127" s="1047"/>
      <c r="DD127" s="1047"/>
      <c r="DE127" s="1047"/>
      <c r="DF127" s="1048"/>
      <c r="DG127" s="1016" t="s">
        <v>138</v>
      </c>
      <c r="DH127" s="1017"/>
      <c r="DI127" s="1017"/>
      <c r="DJ127" s="1017"/>
      <c r="DK127" s="1017"/>
      <c r="DL127" s="1017" t="s">
        <v>138</v>
      </c>
      <c r="DM127" s="1017"/>
      <c r="DN127" s="1017"/>
      <c r="DO127" s="1017"/>
      <c r="DP127" s="1017"/>
      <c r="DQ127" s="1017" t="s">
        <v>138</v>
      </c>
      <c r="DR127" s="1017"/>
      <c r="DS127" s="1017"/>
      <c r="DT127" s="1017"/>
      <c r="DU127" s="1017"/>
      <c r="DV127" s="1018" t="s">
        <v>138</v>
      </c>
      <c r="DW127" s="1018"/>
      <c r="DX127" s="1018"/>
      <c r="DY127" s="1018"/>
      <c r="DZ127" s="1019"/>
    </row>
    <row r="128" spans="1:130" s="247" customFormat="1" ht="26.25" customHeight="1" thickBot="1">
      <c r="A128" s="1140" t="s">
        <v>482</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483</v>
      </c>
      <c r="X128" s="1142"/>
      <c r="Y128" s="1142"/>
      <c r="Z128" s="1143"/>
      <c r="AA128" s="1144" t="s">
        <v>138</v>
      </c>
      <c r="AB128" s="1145"/>
      <c r="AC128" s="1145"/>
      <c r="AD128" s="1145"/>
      <c r="AE128" s="1146"/>
      <c r="AF128" s="1147" t="s">
        <v>138</v>
      </c>
      <c r="AG128" s="1145"/>
      <c r="AH128" s="1145"/>
      <c r="AI128" s="1145"/>
      <c r="AJ128" s="1146"/>
      <c r="AK128" s="1147" t="s">
        <v>138</v>
      </c>
      <c r="AL128" s="1145"/>
      <c r="AM128" s="1145"/>
      <c r="AN128" s="1145"/>
      <c r="AO128" s="1146"/>
      <c r="AP128" s="1148"/>
      <c r="AQ128" s="1149"/>
      <c r="AR128" s="1149"/>
      <c r="AS128" s="1149"/>
      <c r="AT128" s="1150"/>
      <c r="AU128" s="283"/>
      <c r="AV128" s="283"/>
      <c r="AW128" s="283"/>
      <c r="AX128" s="985" t="s">
        <v>484</v>
      </c>
      <c r="AY128" s="986"/>
      <c r="AZ128" s="986"/>
      <c r="BA128" s="986"/>
      <c r="BB128" s="986"/>
      <c r="BC128" s="986"/>
      <c r="BD128" s="986"/>
      <c r="BE128" s="987"/>
      <c r="BF128" s="1151" t="s">
        <v>138</v>
      </c>
      <c r="BG128" s="1152"/>
      <c r="BH128" s="1152"/>
      <c r="BI128" s="1152"/>
      <c r="BJ128" s="1152"/>
      <c r="BK128" s="1152"/>
      <c r="BL128" s="1153"/>
      <c r="BM128" s="1151">
        <v>14.16</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485</v>
      </c>
      <c r="CQ128" s="1134"/>
      <c r="CR128" s="1134"/>
      <c r="CS128" s="1134"/>
      <c r="CT128" s="1134"/>
      <c r="CU128" s="1134"/>
      <c r="CV128" s="1134"/>
      <c r="CW128" s="1134"/>
      <c r="CX128" s="1134"/>
      <c r="CY128" s="1134"/>
      <c r="CZ128" s="1134"/>
      <c r="DA128" s="1134"/>
      <c r="DB128" s="1134"/>
      <c r="DC128" s="1134"/>
      <c r="DD128" s="1134"/>
      <c r="DE128" s="1134"/>
      <c r="DF128" s="1135"/>
      <c r="DG128" s="1136" t="s">
        <v>138</v>
      </c>
      <c r="DH128" s="1137"/>
      <c r="DI128" s="1137"/>
      <c r="DJ128" s="1137"/>
      <c r="DK128" s="1137"/>
      <c r="DL128" s="1137" t="s">
        <v>138</v>
      </c>
      <c r="DM128" s="1137"/>
      <c r="DN128" s="1137"/>
      <c r="DO128" s="1137"/>
      <c r="DP128" s="1137"/>
      <c r="DQ128" s="1137" t="s">
        <v>138</v>
      </c>
      <c r="DR128" s="1137"/>
      <c r="DS128" s="1137"/>
      <c r="DT128" s="1137"/>
      <c r="DU128" s="1137"/>
      <c r="DV128" s="1138" t="s">
        <v>138</v>
      </c>
      <c r="DW128" s="1138"/>
      <c r="DX128" s="1138"/>
      <c r="DY128" s="1138"/>
      <c r="DZ128" s="1139"/>
    </row>
    <row r="129" spans="1:131" s="247" customFormat="1" ht="26.25" customHeight="1">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486</v>
      </c>
      <c r="X129" s="1171"/>
      <c r="Y129" s="1171"/>
      <c r="Z129" s="1172"/>
      <c r="AA129" s="1055">
        <v>6582343</v>
      </c>
      <c r="AB129" s="1056"/>
      <c r="AC129" s="1056"/>
      <c r="AD129" s="1056"/>
      <c r="AE129" s="1057"/>
      <c r="AF129" s="1058">
        <v>6674608</v>
      </c>
      <c r="AG129" s="1056"/>
      <c r="AH129" s="1056"/>
      <c r="AI129" s="1056"/>
      <c r="AJ129" s="1057"/>
      <c r="AK129" s="1058">
        <v>6690877</v>
      </c>
      <c r="AL129" s="1056"/>
      <c r="AM129" s="1056"/>
      <c r="AN129" s="1056"/>
      <c r="AO129" s="1057"/>
      <c r="AP129" s="1173"/>
      <c r="AQ129" s="1174"/>
      <c r="AR129" s="1174"/>
      <c r="AS129" s="1174"/>
      <c r="AT129" s="1175"/>
      <c r="AU129" s="285"/>
      <c r="AV129" s="285"/>
      <c r="AW129" s="285"/>
      <c r="AX129" s="1164" t="s">
        <v>487</v>
      </c>
      <c r="AY129" s="1047"/>
      <c r="AZ129" s="1047"/>
      <c r="BA129" s="1047"/>
      <c r="BB129" s="1047"/>
      <c r="BC129" s="1047"/>
      <c r="BD129" s="1047"/>
      <c r="BE129" s="1048"/>
      <c r="BF129" s="1165" t="s">
        <v>138</v>
      </c>
      <c r="BG129" s="1166"/>
      <c r="BH129" s="1166"/>
      <c r="BI129" s="1166"/>
      <c r="BJ129" s="1166"/>
      <c r="BK129" s="1166"/>
      <c r="BL129" s="1167"/>
      <c r="BM129" s="1165">
        <v>19.16</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7" t="s">
        <v>488</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489</v>
      </c>
      <c r="X130" s="1171"/>
      <c r="Y130" s="1171"/>
      <c r="Z130" s="1172"/>
      <c r="AA130" s="1055">
        <v>790208</v>
      </c>
      <c r="AB130" s="1056"/>
      <c r="AC130" s="1056"/>
      <c r="AD130" s="1056"/>
      <c r="AE130" s="1057"/>
      <c r="AF130" s="1058">
        <v>828037</v>
      </c>
      <c r="AG130" s="1056"/>
      <c r="AH130" s="1056"/>
      <c r="AI130" s="1056"/>
      <c r="AJ130" s="1057"/>
      <c r="AK130" s="1058">
        <v>818567</v>
      </c>
      <c r="AL130" s="1056"/>
      <c r="AM130" s="1056"/>
      <c r="AN130" s="1056"/>
      <c r="AO130" s="1057"/>
      <c r="AP130" s="1173"/>
      <c r="AQ130" s="1174"/>
      <c r="AR130" s="1174"/>
      <c r="AS130" s="1174"/>
      <c r="AT130" s="1175"/>
      <c r="AU130" s="285"/>
      <c r="AV130" s="285"/>
      <c r="AW130" s="285"/>
      <c r="AX130" s="1164" t="s">
        <v>490</v>
      </c>
      <c r="AY130" s="1047"/>
      <c r="AZ130" s="1047"/>
      <c r="BA130" s="1047"/>
      <c r="BB130" s="1047"/>
      <c r="BC130" s="1047"/>
      <c r="BD130" s="1047"/>
      <c r="BE130" s="1048"/>
      <c r="BF130" s="1201">
        <v>8.6999999999999993</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491</v>
      </c>
      <c r="X131" s="1209"/>
      <c r="Y131" s="1209"/>
      <c r="Z131" s="1210"/>
      <c r="AA131" s="1102">
        <v>5792135</v>
      </c>
      <c r="AB131" s="1081"/>
      <c r="AC131" s="1081"/>
      <c r="AD131" s="1081"/>
      <c r="AE131" s="1082"/>
      <c r="AF131" s="1080">
        <v>5846571</v>
      </c>
      <c r="AG131" s="1081"/>
      <c r="AH131" s="1081"/>
      <c r="AI131" s="1081"/>
      <c r="AJ131" s="1082"/>
      <c r="AK131" s="1080">
        <v>5872310</v>
      </c>
      <c r="AL131" s="1081"/>
      <c r="AM131" s="1081"/>
      <c r="AN131" s="1081"/>
      <c r="AO131" s="1082"/>
      <c r="AP131" s="1211"/>
      <c r="AQ131" s="1212"/>
      <c r="AR131" s="1212"/>
      <c r="AS131" s="1212"/>
      <c r="AT131" s="1213"/>
      <c r="AU131" s="285"/>
      <c r="AV131" s="285"/>
      <c r="AW131" s="285"/>
      <c r="AX131" s="1183" t="s">
        <v>492</v>
      </c>
      <c r="AY131" s="1134"/>
      <c r="AZ131" s="1134"/>
      <c r="BA131" s="1134"/>
      <c r="BB131" s="1134"/>
      <c r="BC131" s="1134"/>
      <c r="BD131" s="1134"/>
      <c r="BE131" s="1135"/>
      <c r="BF131" s="1184">
        <v>116.6</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90" t="s">
        <v>493</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494</v>
      </c>
      <c r="W132" s="1194"/>
      <c r="X132" s="1194"/>
      <c r="Y132" s="1194"/>
      <c r="Z132" s="1195"/>
      <c r="AA132" s="1196">
        <v>9.5084800339999997</v>
      </c>
      <c r="AB132" s="1197"/>
      <c r="AC132" s="1197"/>
      <c r="AD132" s="1197"/>
      <c r="AE132" s="1198"/>
      <c r="AF132" s="1199">
        <v>8.1113869990000005</v>
      </c>
      <c r="AG132" s="1197"/>
      <c r="AH132" s="1197"/>
      <c r="AI132" s="1197"/>
      <c r="AJ132" s="1198"/>
      <c r="AK132" s="1199">
        <v>8.6276269469999995</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495</v>
      </c>
      <c r="W133" s="1177"/>
      <c r="X133" s="1177"/>
      <c r="Y133" s="1177"/>
      <c r="Z133" s="1178"/>
      <c r="AA133" s="1179">
        <v>9.1</v>
      </c>
      <c r="AB133" s="1180"/>
      <c r="AC133" s="1180"/>
      <c r="AD133" s="1180"/>
      <c r="AE133" s="1181"/>
      <c r="AF133" s="1179">
        <v>9</v>
      </c>
      <c r="AG133" s="1180"/>
      <c r="AH133" s="1180"/>
      <c r="AI133" s="1180"/>
      <c r="AJ133" s="1181"/>
      <c r="AK133" s="1179">
        <v>8.6999999999999993</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KUGqZVmBc5uF6OO9gx1U61d9GNB4VtxSiXlNZ/dDMqlHrNQJImHMQ932OIxs15H1uSnVPgNGIMkoX5ntvehBzg==" saltValue="hpKFZqgrU9MSDP44ix5m8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I4" zoomScaleNormal="85" zoomScaleSheetLayoutView="100" workbookViewId="0">
      <selection activeCell="CK27" sqref="CK27"/>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WszmC/VAKitMxWaDAi/gKDxxnwy4vxgilTAgGks+oYW6W1kt7kG7B9GYEJ/8/mRaynYmHZb/82dSVToUVUTVhw==" saltValue="gxoejbBW/CHIRbyGFZ2s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G1"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9ruaqb9T121CXxkaxCIZwiN7FmFprmpjEC6pg42vT+8v+1imv8aEmHmDHfQcoLqscJd1jmjm2wjQfG6wrQFZw==" saltValue="ACKTOT0EvOva+gC4xPWO9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6"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499</v>
      </c>
      <c r="AP7" s="304"/>
      <c r="AQ7" s="305" t="s">
        <v>500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501</v>
      </c>
      <c r="AQ8" s="311" t="s">
        <v>502</v>
      </c>
      <c r="AR8" s="312" t="s">
        <v>503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504</v>
      </c>
      <c r="AL9" s="1220"/>
      <c r="AM9" s="1220"/>
      <c r="AN9" s="1221"/>
      <c r="AO9" s="313">
        <v>1611893</v>
      </c>
      <c r="AP9" s="313">
        <v>52559</v>
      </c>
      <c r="AQ9" s="314">
        <v>56845</v>
      </c>
      <c r="AR9" s="315">
        <v>-7.5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505</v>
      </c>
      <c r="AL10" s="1220"/>
      <c r="AM10" s="1220"/>
      <c r="AN10" s="1221"/>
      <c r="AO10" s="316">
        <v>235597</v>
      </c>
      <c r="AP10" s="316">
        <v>7682</v>
      </c>
      <c r="AQ10" s="317">
        <v>5922</v>
      </c>
      <c r="AR10" s="318">
        <v>29.7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506</v>
      </c>
      <c r="AL11" s="1220"/>
      <c r="AM11" s="1220"/>
      <c r="AN11" s="1221"/>
      <c r="AO11" s="316">
        <v>448414</v>
      </c>
      <c r="AP11" s="316">
        <v>14622</v>
      </c>
      <c r="AQ11" s="317">
        <v>8264</v>
      </c>
      <c r="AR11" s="318">
        <v>76.900000000000006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507</v>
      </c>
      <c r="AL12" s="1220"/>
      <c r="AM12" s="1220"/>
      <c r="AN12" s="1221"/>
      <c r="AO12" s="316" t="s">
        <v>508</v>
      </c>
      <c r="AP12" s="316" t="s">
        <v>508</v>
      </c>
      <c r="AQ12" s="317">
        <v>284</v>
      </c>
      <c r="AR12" s="318" t="s">
        <v>508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509</v>
      </c>
      <c r="AL13" s="1220"/>
      <c r="AM13" s="1220"/>
      <c r="AN13" s="1221"/>
      <c r="AO13" s="316" t="s">
        <v>508</v>
      </c>
      <c r="AP13" s="316" t="s">
        <v>508</v>
      </c>
      <c r="AQ13" s="317">
        <v>20</v>
      </c>
      <c r="AR13" s="318" t="s">
        <v>508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510</v>
      </c>
      <c r="AL14" s="1220"/>
      <c r="AM14" s="1220"/>
      <c r="AN14" s="1221"/>
      <c r="AO14" s="316">
        <v>111377</v>
      </c>
      <c r="AP14" s="316">
        <v>3632</v>
      </c>
      <c r="AQ14" s="317">
        <v>2517</v>
      </c>
      <c r="AR14" s="318">
        <v>44.3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511</v>
      </c>
      <c r="AL15" s="1220"/>
      <c r="AM15" s="1220"/>
      <c r="AN15" s="1221"/>
      <c r="AO15" s="316">
        <v>44065</v>
      </c>
      <c r="AP15" s="316">
        <v>1437</v>
      </c>
      <c r="AQ15" s="317">
        <v>1185</v>
      </c>
      <c r="AR15" s="318">
        <v>21.3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512</v>
      </c>
      <c r="AL16" s="1223"/>
      <c r="AM16" s="1223"/>
      <c r="AN16" s="1224"/>
      <c r="AO16" s="316">
        <v>-168519</v>
      </c>
      <c r="AP16" s="316">
        <v>-5495</v>
      </c>
      <c r="AQ16" s="317">
        <v>-4726</v>
      </c>
      <c r="AR16" s="318">
        <v>16.3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186</v>
      </c>
      <c r="AL17" s="1223"/>
      <c r="AM17" s="1223"/>
      <c r="AN17" s="1224"/>
      <c r="AO17" s="316">
        <v>2282827</v>
      </c>
      <c r="AP17" s="316">
        <v>74437</v>
      </c>
      <c r="AQ17" s="317">
        <v>70311</v>
      </c>
      <c r="AR17" s="318">
        <v>5.9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517</v>
      </c>
      <c r="AL21" s="1215"/>
      <c r="AM21" s="1215"/>
      <c r="AN21" s="1216"/>
      <c r="AO21" s="328">
        <v>6.2</v>
      </c>
      <c r="AP21" s="329">
        <v>6.54</v>
      </c>
      <c r="AQ21" s="330">
        <v>-0.34</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518</v>
      </c>
      <c r="AL22" s="1215"/>
      <c r="AM22" s="1215"/>
      <c r="AN22" s="1216"/>
      <c r="AO22" s="333">
        <v>94.7</v>
      </c>
      <c r="AP22" s="334">
        <v>97.4</v>
      </c>
      <c r="AQ22" s="335">
        <v>-2.7</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499</v>
      </c>
      <c r="AP30" s="304"/>
      <c r="AQ30" s="305" t="s">
        <v>500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501</v>
      </c>
      <c r="AQ31" s="311" t="s">
        <v>502</v>
      </c>
      <c r="AR31" s="312" t="s">
        <v>503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522</v>
      </c>
      <c r="AL32" s="1231"/>
      <c r="AM32" s="1231"/>
      <c r="AN32" s="1232"/>
      <c r="AO32" s="343">
        <v>1009238</v>
      </c>
      <c r="AP32" s="343">
        <v>32909</v>
      </c>
      <c r="AQ32" s="344">
        <v>31480</v>
      </c>
      <c r="AR32" s="345">
        <v>4.5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523</v>
      </c>
      <c r="AL33" s="1231"/>
      <c r="AM33" s="1231"/>
      <c r="AN33" s="1232"/>
      <c r="AO33" s="343" t="s">
        <v>508</v>
      </c>
      <c r="AP33" s="343" t="s">
        <v>508</v>
      </c>
      <c r="AQ33" s="344" t="s">
        <v>508</v>
      </c>
      <c r="AR33" s="345" t="s">
        <v>508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524</v>
      </c>
      <c r="AL34" s="1231"/>
      <c r="AM34" s="1231"/>
      <c r="AN34" s="1232"/>
      <c r="AO34" s="343" t="s">
        <v>508</v>
      </c>
      <c r="AP34" s="343" t="s">
        <v>508</v>
      </c>
      <c r="AQ34" s="344">
        <v>0</v>
      </c>
      <c r="AR34" s="345" t="s">
        <v>508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525</v>
      </c>
      <c r="AL35" s="1231"/>
      <c r="AM35" s="1231"/>
      <c r="AN35" s="1232"/>
      <c r="AO35" s="343">
        <v>256978</v>
      </c>
      <c r="AP35" s="343">
        <v>8379</v>
      </c>
      <c r="AQ35" s="344">
        <v>9510</v>
      </c>
      <c r="AR35" s="345">
        <v>-11.9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526</v>
      </c>
      <c r="AL36" s="1231"/>
      <c r="AM36" s="1231"/>
      <c r="AN36" s="1232"/>
      <c r="AO36" s="343">
        <v>58978</v>
      </c>
      <c r="AP36" s="343">
        <v>1923</v>
      </c>
      <c r="AQ36" s="344">
        <v>2191</v>
      </c>
      <c r="AR36" s="345">
        <v>-12.2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527</v>
      </c>
      <c r="AL37" s="1231"/>
      <c r="AM37" s="1231"/>
      <c r="AN37" s="1232"/>
      <c r="AO37" s="343" t="s">
        <v>508</v>
      </c>
      <c r="AP37" s="343" t="s">
        <v>508</v>
      </c>
      <c r="AQ37" s="344">
        <v>905</v>
      </c>
      <c r="AR37" s="345" t="s">
        <v>508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528</v>
      </c>
      <c r="AL38" s="1234"/>
      <c r="AM38" s="1234"/>
      <c r="AN38" s="1235"/>
      <c r="AO38" s="346">
        <v>14</v>
      </c>
      <c r="AP38" s="346">
        <v>0</v>
      </c>
      <c r="AQ38" s="347">
        <v>0</v>
      </c>
      <c r="AR38" s="335">
        <v>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529</v>
      </c>
      <c r="AL39" s="1234"/>
      <c r="AM39" s="1234"/>
      <c r="AN39" s="1235"/>
      <c r="AO39" s="343" t="s">
        <v>508</v>
      </c>
      <c r="AP39" s="343" t="s">
        <v>508</v>
      </c>
      <c r="AQ39" s="344">
        <v>-3197</v>
      </c>
      <c r="AR39" s="345" t="s">
        <v>508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530</v>
      </c>
      <c r="AL40" s="1231"/>
      <c r="AM40" s="1231"/>
      <c r="AN40" s="1232"/>
      <c r="AO40" s="343">
        <v>-818567</v>
      </c>
      <c r="AP40" s="343">
        <v>-26691</v>
      </c>
      <c r="AQ40" s="344">
        <v>-28113</v>
      </c>
      <c r="AR40" s="345">
        <v>-5.0999999999999996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297</v>
      </c>
      <c r="AL41" s="1237"/>
      <c r="AM41" s="1237"/>
      <c r="AN41" s="1238"/>
      <c r="AO41" s="343">
        <v>506641</v>
      </c>
      <c r="AP41" s="343">
        <v>16520</v>
      </c>
      <c r="AQ41" s="344">
        <v>12777</v>
      </c>
      <c r="AR41" s="345">
        <v>29.3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499</v>
      </c>
      <c r="AN49" s="1227" t="s">
        <v>534</v>
      </c>
      <c r="AO49" s="1228"/>
      <c r="AP49" s="1228"/>
      <c r="AQ49" s="1228"/>
      <c r="AR49" s="1229"/>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535</v>
      </c>
      <c r="AO50" s="360" t="s">
        <v>536</v>
      </c>
      <c r="AP50" s="361" t="s">
        <v>537</v>
      </c>
      <c r="AQ50" s="362" t="s">
        <v>538</v>
      </c>
      <c r="AR50" s="363" t="s">
        <v>539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1083692</v>
      </c>
      <c r="AN51" s="365">
        <v>34975</v>
      </c>
      <c r="AO51" s="366">
        <v>7.3</v>
      </c>
      <c r="AP51" s="367">
        <v>49919</v>
      </c>
      <c r="AQ51" s="368">
        <v>-6.3</v>
      </c>
      <c r="AR51" s="369">
        <v>13.6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365049</v>
      </c>
      <c r="AN52" s="373">
        <v>11781</v>
      </c>
      <c r="AO52" s="374">
        <v>11.8</v>
      </c>
      <c r="AP52" s="375">
        <v>26398</v>
      </c>
      <c r="AQ52" s="376">
        <v>-8.6999999999999993</v>
      </c>
      <c r="AR52" s="377">
        <v>20.5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1574904</v>
      </c>
      <c r="AN53" s="365">
        <v>50969</v>
      </c>
      <c r="AO53" s="366">
        <v>45.7</v>
      </c>
      <c r="AP53" s="367">
        <v>47738</v>
      </c>
      <c r="AQ53" s="368">
        <v>-4.4000000000000004</v>
      </c>
      <c r="AR53" s="369">
        <v>50.1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656241</v>
      </c>
      <c r="AN54" s="373">
        <v>21238</v>
      </c>
      <c r="AO54" s="374">
        <v>80.3</v>
      </c>
      <c r="AP54" s="375">
        <v>24937</v>
      </c>
      <c r="AQ54" s="376">
        <v>-5.5</v>
      </c>
      <c r="AR54" s="377">
        <v>85.8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1011408</v>
      </c>
      <c r="AN55" s="365">
        <v>32724</v>
      </c>
      <c r="AO55" s="366">
        <v>-35.799999999999997</v>
      </c>
      <c r="AP55" s="367">
        <v>52191</v>
      </c>
      <c r="AQ55" s="368">
        <v>9.3000000000000007</v>
      </c>
      <c r="AR55" s="369">
        <v>-45.1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727928</v>
      </c>
      <c r="AN56" s="373">
        <v>23552</v>
      </c>
      <c r="AO56" s="374">
        <v>10.9</v>
      </c>
      <c r="AP56" s="375">
        <v>24843</v>
      </c>
      <c r="AQ56" s="376">
        <v>-0.4</v>
      </c>
      <c r="AR56" s="377">
        <v>11.3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1037526</v>
      </c>
      <c r="AN57" s="365">
        <v>33563</v>
      </c>
      <c r="AO57" s="366">
        <v>2.6</v>
      </c>
      <c r="AP57" s="367">
        <v>47387</v>
      </c>
      <c r="AQ57" s="368">
        <v>-9.1999999999999993</v>
      </c>
      <c r="AR57" s="369">
        <v>11.8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502235</v>
      </c>
      <c r="AN58" s="373">
        <v>16247</v>
      </c>
      <c r="AO58" s="374">
        <v>-31</v>
      </c>
      <c r="AP58" s="375">
        <v>24928</v>
      </c>
      <c r="AQ58" s="376">
        <v>0.3</v>
      </c>
      <c r="AR58" s="377">
        <v>-31.3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2025505</v>
      </c>
      <c r="AN59" s="365">
        <v>66046</v>
      </c>
      <c r="AO59" s="366">
        <v>96.8</v>
      </c>
      <c r="AP59" s="367">
        <v>51264</v>
      </c>
      <c r="AQ59" s="368">
        <v>8.1999999999999993</v>
      </c>
      <c r="AR59" s="369">
        <v>88.6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679899</v>
      </c>
      <c r="AN60" s="373">
        <v>22170</v>
      </c>
      <c r="AO60" s="374">
        <v>36.5</v>
      </c>
      <c r="AP60" s="375">
        <v>26040</v>
      </c>
      <c r="AQ60" s="376">
        <v>4.5</v>
      </c>
      <c r="AR60" s="377">
        <v>32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1346607</v>
      </c>
      <c r="AN61" s="380">
        <v>43655</v>
      </c>
      <c r="AO61" s="381">
        <v>23.3</v>
      </c>
      <c r="AP61" s="382">
        <v>49700</v>
      </c>
      <c r="AQ61" s="383">
        <v>-0.5</v>
      </c>
      <c r="AR61" s="369">
        <v>23.8</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586270</v>
      </c>
      <c r="AN62" s="373">
        <v>18998</v>
      </c>
      <c r="AO62" s="374">
        <v>21.7</v>
      </c>
      <c r="AP62" s="375">
        <v>25429</v>
      </c>
      <c r="AQ62" s="376">
        <v>-2</v>
      </c>
      <c r="AR62" s="377">
        <v>23.7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tRXDBMhwJHdvGcCMF6TObr5kjZSJc3Ot5yAzTdpQzOJekr3EsUs9fizDDeqCkdEOm/cxqP2ZvB74brkePdWW4A==" saltValue="lnOkUuhfo44TxieWSUNz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Normal="100" zoomScaleSheetLayoutView="55" workbookViewId="0">
      <selection activeCell="BK103" sqref="BK103"/>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548</v>
      </c>
    </row>
    <row r="120" spans="125:125" ht="13.5" hidden="1" customHeight="1"/>
    <row r="121" spans="125:125" ht="13.5" hidden="1" customHeight="1">
      <c r="DU121" s="291"/>
    </row>
  </sheetData>
  <sheetProtection algorithmName="SHA-512" hashValue="at3n20R9FEADN2beUcnl83Z7EA7uc2mrrXGSUIlX7WKFgB5Ai0HEksLDQVtrCryXZUEvKMiR+FEi7PgzEtx0Ag==" saltValue="1NEeXqksuKuZSWCRCteZ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M91" zoomScaleNormal="100" zoomScaleSheetLayoutView="55" workbookViewId="0">
      <selection activeCell="AG100" sqref="AG100"/>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549</v>
      </c>
    </row>
  </sheetData>
  <sheetProtection algorithmName="SHA-512" hashValue="Con+FYdOjIwqeygwyVXZdDa/IN69pXxutbqjb5IUQtch01MRl7B645S3p57faZtl6gfLoZ+ROj5Q1efN8lURUA==" saltValue="NwtysCoXI1iLpT7qdA6iW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34" zoomScaleSheetLayoutView="100" workbookViewId="0">
      <selection activeCell="F48" sqref="F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39" t="s">
        <v>3</v>
      </c>
      <c r="D47" s="1239"/>
      <c r="E47" s="1240"/>
      <c r="F47" s="11">
        <v>11.51</v>
      </c>
      <c r="G47" s="12">
        <v>12.09</v>
      </c>
      <c r="H47" s="12">
        <v>12</v>
      </c>
      <c r="I47" s="12">
        <v>11.34</v>
      </c>
      <c r="J47" s="13">
        <v>10.14</v>
      </c>
    </row>
    <row r="48" spans="2:10" ht="57.75" customHeight="1">
      <c r="B48" s="14"/>
      <c r="C48" s="1241" t="s">
        <v>4</v>
      </c>
      <c r="D48" s="1241"/>
      <c r="E48" s="1242"/>
      <c r="F48" s="15">
        <v>5.72</v>
      </c>
      <c r="G48" s="16">
        <v>5.19</v>
      </c>
      <c r="H48" s="16">
        <v>4.46</v>
      </c>
      <c r="I48" s="16">
        <v>4.6500000000000004</v>
      </c>
      <c r="J48" s="17">
        <v>4.3499999999999996</v>
      </c>
    </row>
    <row r="49" spans="2:10" ht="57.75" customHeight="1" thickBot="1">
      <c r="B49" s="18"/>
      <c r="C49" s="1243" t="s">
        <v>5</v>
      </c>
      <c r="D49" s="1243"/>
      <c r="E49" s="1244"/>
      <c r="F49" s="19">
        <v>3.83</v>
      </c>
      <c r="G49" s="20">
        <v>0.03</v>
      </c>
      <c r="H49" s="20" t="s">
        <v>555</v>
      </c>
      <c r="I49" s="20" t="s">
        <v>556</v>
      </c>
      <c r="J49" s="21" t="s">
        <v>557</v>
      </c>
    </row>
    <row r="50" spans="2:10" ht="13.5" customHeight="1"/>
  </sheetData>
  <sheetProtection algorithmName="SHA-512" hashValue="Au1lD4wh+cokwhu6cPw9fMJ7tb4tSsph9VbAr29EgPcGvxYt5bjZyO6a2H44vRexYJe+8qFyFOxA1MyotU4NYA==" saltValue="XgLPUgiBfvJrN0NdYUn6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大葉　由麻</cp:lastModifiedBy>
  <cp:lastPrinted>2021-03-12T01:14:13Z</cp:lastPrinted>
  <dcterms:created xsi:type="dcterms:W3CDTF">2021-02-05T04:16:30Z</dcterms:created>
  <dcterms:modified xsi:type="dcterms:W3CDTF">2021-10-14T00:57:09Z</dcterms:modified>
  <cp:category/>
</cp:coreProperties>
</file>