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R:\産業課\3-3_商工水産観光係\97　物価高騰対応重点支援地方創生臨時交付金\30賃上げ応援奨励金R070701-R080227\01様式類\"/>
    </mc:Choice>
  </mc:AlternateContent>
  <xr:revisionPtr revIDLastSave="0" documentId="13_ncr:1_{FD27A8BB-6014-4478-BBDE-1791BD865E8C}" xr6:coauthVersionLast="36" xr6:coauthVersionMax="36" xr10:uidLastSave="{00000000-0000-0000-0000-000000000000}"/>
  <bookViews>
    <workbookView xWindow="0" yWindow="0" windowWidth="16260" windowHeight="8445" tabRatio="812" xr2:uid="{9888D393-83C9-474F-AD96-DB50A20488DB}"/>
  </bookViews>
  <sheets>
    <sheet name="はじめに" sheetId="39" r:id="rId1"/>
    <sheet name="様式第１号（申請書兼請求書）" sheetId="41" r:id="rId2"/>
    <sheet name="様式第２号（算定書）" sheetId="38" r:id="rId3"/>
    <sheet name="様式第３号（納税状況確認同意書）" sheetId="43" r:id="rId4"/>
    <sheet name="様式第４号（誓約書）" sheetId="13" r:id="rId5"/>
    <sheet name="入力反映シート" sheetId="44" r:id="rId6"/>
    <sheet name="Sheet1" sheetId="11" state="hidden" r:id="rId7"/>
  </sheets>
  <definedNames>
    <definedName name="_xlnm.Print_Area" localSheetId="1">'様式第１号（申請書兼請求書）'!$A$1:$O$46</definedName>
    <definedName name="_xlnm.Print_Area" localSheetId="2">'様式第２号（算定書）'!$A$1:$AR$82</definedName>
    <definedName name="_xlnm.Print_Area" localSheetId="3">'様式第３号（納税状況確認同意書）'!$A$1:$J$26</definedName>
    <definedName name="_xlnm.Print_Area" localSheetId="4">'様式第４号（誓約書）'!$A$1:$X$36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4" i="13" l="1"/>
  <c r="C22" i="43"/>
  <c r="X3" i="44" l="1"/>
  <c r="W3" i="44"/>
  <c r="V3" i="44"/>
  <c r="U3" i="44"/>
  <c r="C3" i="44"/>
  <c r="K3" i="44"/>
  <c r="J3" i="44"/>
  <c r="I3" i="44"/>
  <c r="H3" i="44"/>
  <c r="G3" i="44"/>
  <c r="F3" i="44"/>
  <c r="E3" i="44"/>
  <c r="D3" i="44"/>
  <c r="C14" i="43" l="1"/>
  <c r="C9" i="43"/>
  <c r="C18" i="43"/>
  <c r="G33" i="13" l="1"/>
  <c r="AH79" i="38"/>
  <c r="AH64" i="38"/>
  <c r="AH49" i="38"/>
  <c r="AH34" i="38"/>
  <c r="G34" i="13" l="1"/>
  <c r="G32" i="13"/>
  <c r="Z4" i="38" l="1"/>
  <c r="AC73" i="38" l="1"/>
  <c r="AH61" i="38"/>
  <c r="AH46" i="38"/>
  <c r="AC28" i="38"/>
  <c r="AH76" i="38" l="1"/>
  <c r="AC58" i="38"/>
  <c r="AC43" i="38"/>
  <c r="AH31" i="38"/>
  <c r="AH19" i="38" l="1"/>
  <c r="AT2" i="38" s="1"/>
  <c r="F23" i="41" l="1"/>
  <c r="L3" i="44"/>
  <c r="M3" i="44" s="1"/>
  <c r="AC13" i="38"/>
  <c r="AH16" i="38"/>
  <c r="A31" i="11" l="1"/>
  <c r="A32" i="11"/>
  <c r="A33" i="11"/>
  <c r="A30" i="11"/>
  <c r="F31" i="11"/>
  <c r="G31" i="11"/>
  <c r="F32" i="11"/>
  <c r="G32" i="11"/>
  <c r="F33" i="11"/>
  <c r="G33" i="11"/>
  <c r="G30" i="11"/>
  <c r="F30" i="11"/>
  <c r="H30" i="11" l="1"/>
  <c r="H33" i="11"/>
  <c r="H32" i="11"/>
  <c r="H31" i="11"/>
</calcChain>
</file>

<file path=xl/sharedStrings.xml><?xml version="1.0" encoding="utf-8"?>
<sst xmlns="http://schemas.openxmlformats.org/spreadsheetml/2006/main" count="268" uniqueCount="202">
  <si>
    <t>代表者職名</t>
    <rPh sb="0" eb="3">
      <t>ダイヒョウシャ</t>
    </rPh>
    <rPh sb="3" eb="5">
      <t>ショクメイ</t>
    </rPh>
    <phoneticPr fontId="1"/>
  </si>
  <si>
    <t>氏名</t>
    <rPh sb="0" eb="2">
      <t>シメイ</t>
    </rPh>
    <phoneticPr fontId="1"/>
  </si>
  <si>
    <t>誓約書</t>
    <rPh sb="0" eb="3">
      <t>セイヤクショ</t>
    </rPh>
    <phoneticPr fontId="1"/>
  </si>
  <si>
    <t>法人</t>
    <rPh sb="0" eb="2">
      <t>ホウジン</t>
    </rPh>
    <phoneticPr fontId="1"/>
  </si>
  <si>
    <t>個人事業主</t>
    <rPh sb="0" eb="2">
      <t>コジン</t>
    </rPh>
    <rPh sb="2" eb="4">
      <t>ジギョウ</t>
    </rPh>
    <rPh sb="4" eb="5">
      <t>ヌシ</t>
    </rPh>
    <phoneticPr fontId="1"/>
  </si>
  <si>
    <t>製造業、建設業、運輸業、その他の業種（下記２～４除く）</t>
    <phoneticPr fontId="1"/>
  </si>
  <si>
    <t>卸売業</t>
    <phoneticPr fontId="1"/>
  </si>
  <si>
    <t>サービス業</t>
    <rPh sb="4" eb="5">
      <t>ギョウ</t>
    </rPh>
    <phoneticPr fontId="1"/>
  </si>
  <si>
    <t>小売業</t>
    <rPh sb="0" eb="3">
      <t>コウリギョウ</t>
    </rPh>
    <phoneticPr fontId="1"/>
  </si>
  <si>
    <t>ソフトウェア業</t>
    <rPh sb="6" eb="7">
      <t>ギョウ</t>
    </rPh>
    <phoneticPr fontId="1"/>
  </si>
  <si>
    <t>情報処理・提供ービス業</t>
    <rPh sb="0" eb="2">
      <t>ジョウホウ</t>
    </rPh>
    <rPh sb="2" eb="4">
      <t>ショリ</t>
    </rPh>
    <rPh sb="5" eb="7">
      <t>テイキョウ</t>
    </rPh>
    <rPh sb="10" eb="11">
      <t>ギョウ</t>
    </rPh>
    <phoneticPr fontId="1"/>
  </si>
  <si>
    <t>コンピュータ及び周辺機器製造又は販売業</t>
    <rPh sb="6" eb="7">
      <t>オヨ</t>
    </rPh>
    <rPh sb="8" eb="10">
      <t>シュウヘン</t>
    </rPh>
    <rPh sb="10" eb="12">
      <t>キキ</t>
    </rPh>
    <rPh sb="12" eb="14">
      <t>セイゾウ</t>
    </rPh>
    <rPh sb="14" eb="15">
      <t>マタ</t>
    </rPh>
    <rPh sb="16" eb="19">
      <t>ハンバイギョウ</t>
    </rPh>
    <phoneticPr fontId="1"/>
  </si>
  <si>
    <t>農業、林業、漁業、鉱業</t>
    <rPh sb="0" eb="2">
      <t>ノウギョウ</t>
    </rPh>
    <rPh sb="3" eb="5">
      <t>リンギョウ</t>
    </rPh>
    <rPh sb="6" eb="8">
      <t>ギョギョウ</t>
    </rPh>
    <rPh sb="9" eb="11">
      <t>コウギョウ</t>
    </rPh>
    <phoneticPr fontId="1"/>
  </si>
  <si>
    <t>建設業</t>
    <rPh sb="0" eb="3">
      <t>ケンセツギョウ</t>
    </rPh>
    <phoneticPr fontId="1"/>
  </si>
  <si>
    <t>製造業</t>
    <rPh sb="0" eb="3">
      <t>セイゾウギョウ</t>
    </rPh>
    <phoneticPr fontId="1"/>
  </si>
  <si>
    <t>電気・ガス・熱供給・水道業</t>
    <rPh sb="0" eb="2">
      <t>デンキ</t>
    </rPh>
    <rPh sb="6" eb="7">
      <t>ネツ</t>
    </rPh>
    <rPh sb="7" eb="9">
      <t>キョウキュウ</t>
    </rPh>
    <rPh sb="10" eb="12">
      <t>スイドウ</t>
    </rPh>
    <rPh sb="12" eb="13">
      <t>ギョウ</t>
    </rPh>
    <phoneticPr fontId="1"/>
  </si>
  <si>
    <t>運輸・通信業</t>
    <rPh sb="0" eb="2">
      <t>ウンユ</t>
    </rPh>
    <rPh sb="3" eb="6">
      <t>ツウシンギョウ</t>
    </rPh>
    <phoneticPr fontId="1"/>
  </si>
  <si>
    <t>卸売・小売業、飲食店</t>
    <rPh sb="0" eb="2">
      <t>オロシウリ</t>
    </rPh>
    <rPh sb="3" eb="6">
      <t>コウリギョウ</t>
    </rPh>
    <rPh sb="7" eb="9">
      <t>インショク</t>
    </rPh>
    <rPh sb="9" eb="10">
      <t>テン</t>
    </rPh>
    <phoneticPr fontId="1"/>
  </si>
  <si>
    <t>金融・保険業、不動産業</t>
    <rPh sb="0" eb="2">
      <t>キンユウ</t>
    </rPh>
    <rPh sb="3" eb="5">
      <t>ホケン</t>
    </rPh>
    <rPh sb="5" eb="6">
      <t>ギョウ</t>
    </rPh>
    <rPh sb="7" eb="10">
      <t>フドウサン</t>
    </rPh>
    <rPh sb="10" eb="11">
      <t>ギョウ</t>
    </rPh>
    <phoneticPr fontId="1"/>
  </si>
  <si>
    <t>調査業、広告業</t>
    <rPh sb="0" eb="2">
      <t>チョウサ</t>
    </rPh>
    <rPh sb="2" eb="3">
      <t>ギョウ</t>
    </rPh>
    <rPh sb="4" eb="6">
      <t>コウコク</t>
    </rPh>
    <rPh sb="6" eb="7">
      <t>ギョウ</t>
    </rPh>
    <phoneticPr fontId="1"/>
  </si>
  <si>
    <t>医療・福祉業</t>
    <rPh sb="0" eb="2">
      <t>イリョウ</t>
    </rPh>
    <rPh sb="3" eb="5">
      <t>フクシ</t>
    </rPh>
    <rPh sb="5" eb="6">
      <t>ギョウ</t>
    </rPh>
    <phoneticPr fontId="1"/>
  </si>
  <si>
    <t>教育（学校、研究機関）</t>
    <rPh sb="0" eb="2">
      <t>キョウイク</t>
    </rPh>
    <rPh sb="3" eb="5">
      <t>ガッコウ</t>
    </rPh>
    <rPh sb="6" eb="8">
      <t>ケンキュウ</t>
    </rPh>
    <rPh sb="8" eb="10">
      <t>キカン</t>
    </rPh>
    <phoneticPr fontId="1"/>
  </si>
  <si>
    <t>その他</t>
    <rPh sb="2" eb="3">
      <t>タ</t>
    </rPh>
    <phoneticPr fontId="1"/>
  </si>
  <si>
    <t>ＩＰ</t>
    <phoneticPr fontId="1"/>
  </si>
  <si>
    <t>ＳＧ</t>
    <phoneticPr fontId="1"/>
  </si>
  <si>
    <t>○</t>
    <phoneticPr fontId="1"/>
  </si>
  <si>
    <t>ＩＴパスポート試験</t>
    <rPh sb="7" eb="9">
      <t>シケン</t>
    </rPh>
    <phoneticPr fontId="1"/>
  </si>
  <si>
    <t>情報セキュリティマネジメント試験</t>
    <rPh sb="0" eb="2">
      <t>ジョウホウ</t>
    </rPh>
    <rPh sb="14" eb="16">
      <t>シケン</t>
    </rPh>
    <phoneticPr fontId="1"/>
  </si>
  <si>
    <t>業種</t>
    <rPh sb="0" eb="2">
      <t>ギョウシュ</t>
    </rPh>
    <phoneticPr fontId="1"/>
  </si>
  <si>
    <t>製造業・建設業・運輸業その他の業種</t>
    <rPh sb="0" eb="3">
      <t>セイゾウギョウ</t>
    </rPh>
    <rPh sb="4" eb="7">
      <t>ケンセツギョウ</t>
    </rPh>
    <rPh sb="8" eb="11">
      <t>ウンユギョウ</t>
    </rPh>
    <rPh sb="13" eb="14">
      <t>タ</t>
    </rPh>
    <rPh sb="15" eb="17">
      <t>ギョウシュ</t>
    </rPh>
    <phoneticPr fontId="1"/>
  </si>
  <si>
    <t>卸売業</t>
    <rPh sb="0" eb="3">
      <t>オロシウリギョウ</t>
    </rPh>
    <phoneticPr fontId="1"/>
  </si>
  <si>
    <t>サービス業</t>
    <rPh sb="4" eb="5">
      <t>ギョウ</t>
    </rPh>
    <phoneticPr fontId="1"/>
  </si>
  <si>
    <t>小売業</t>
    <rPh sb="0" eb="3">
      <t>コウリギョウ</t>
    </rPh>
    <phoneticPr fontId="1"/>
  </si>
  <si>
    <t>資本金</t>
    <rPh sb="0" eb="3">
      <t>シホンキン</t>
    </rPh>
    <phoneticPr fontId="1"/>
  </si>
  <si>
    <t>従業員</t>
    <rPh sb="0" eb="3">
      <t>ジュウギョウイン</t>
    </rPh>
    <phoneticPr fontId="1"/>
  </si>
  <si>
    <t>基準</t>
    <rPh sb="0" eb="2">
      <t>キジュン</t>
    </rPh>
    <phoneticPr fontId="1"/>
  </si>
  <si>
    <t>判定</t>
    <rPh sb="0" eb="2">
      <t>ハンテイ</t>
    </rPh>
    <phoneticPr fontId="1"/>
  </si>
  <si>
    <t>→該当有＝</t>
    <rPh sb="1" eb="3">
      <t>ガイトウ</t>
    </rPh>
    <rPh sb="3" eb="4">
      <t>アリ</t>
    </rPh>
    <phoneticPr fontId="1"/>
  </si>
  <si>
    <t>該当無＝</t>
    <rPh sb="0" eb="2">
      <t>ガイトウ</t>
    </rPh>
    <rPh sb="2" eb="3">
      <t>ナ</t>
    </rPh>
    <phoneticPr fontId="1"/>
  </si>
  <si>
    <t>合計</t>
    <rPh sb="0" eb="2">
      <t>ゴウケイ</t>
    </rPh>
    <phoneticPr fontId="1"/>
  </si>
  <si>
    <t>通信講座</t>
    <rPh sb="0" eb="2">
      <t>ツウシン</t>
    </rPh>
    <rPh sb="2" eb="4">
      <t>コウザ</t>
    </rPh>
    <phoneticPr fontId="1"/>
  </si>
  <si>
    <t>オンライン（eラーニング等）</t>
    <rPh sb="12" eb="13">
      <t>トウ</t>
    </rPh>
    <phoneticPr fontId="1"/>
  </si>
  <si>
    <t>その他</t>
    <rPh sb="2" eb="3">
      <t>タ</t>
    </rPh>
    <phoneticPr fontId="1"/>
  </si>
  <si>
    <t>対面講座</t>
    <rPh sb="0" eb="2">
      <t>タイメン</t>
    </rPh>
    <rPh sb="2" eb="4">
      <t>コウザ</t>
    </rPh>
    <phoneticPr fontId="1"/>
  </si>
  <si>
    <t>人</t>
  </si>
  <si>
    <t>円</t>
    <rPh sb="0" eb="1">
      <t>エン</t>
    </rPh>
    <phoneticPr fontId="6"/>
  </si>
  <si>
    <t>％</t>
    <phoneticPr fontId="6"/>
  </si>
  <si>
    <t>…Ｂ</t>
    <phoneticPr fontId="6"/>
  </si>
  <si>
    <t>…Ａ</t>
    <phoneticPr fontId="6"/>
  </si>
  <si>
    <t>賃上げ率（B－A）/A</t>
    <phoneticPr fontId="6"/>
  </si>
  <si>
    <t>賃上げ後の基本給単価</t>
    <rPh sb="0" eb="2">
      <t>チンア</t>
    </rPh>
    <rPh sb="3" eb="4">
      <t>ゴ</t>
    </rPh>
    <rPh sb="5" eb="8">
      <t>キホンキュウ</t>
    </rPh>
    <rPh sb="8" eb="10">
      <t>タンカ</t>
    </rPh>
    <phoneticPr fontId="6"/>
  </si>
  <si>
    <t>賃上げ前の基本給単価</t>
    <rPh sb="0" eb="2">
      <t>チンア</t>
    </rPh>
    <rPh sb="3" eb="4">
      <t>マエ</t>
    </rPh>
    <rPh sb="5" eb="8">
      <t>キホンキュウ</t>
    </rPh>
    <rPh sb="8" eb="10">
      <t>タンカ</t>
    </rPh>
    <phoneticPr fontId="6"/>
  </si>
  <si>
    <t>基本給単価の単位</t>
    <rPh sb="0" eb="3">
      <t>キホンキュウ</t>
    </rPh>
    <rPh sb="3" eb="5">
      <t>タンカ</t>
    </rPh>
    <rPh sb="6" eb="8">
      <t>タンイ</t>
    </rPh>
    <phoneticPr fontId="6"/>
  </si>
  <si>
    <t>賃上げ後の基本給単価による最初の賃金支払日</t>
    <rPh sb="0" eb="2">
      <t>チンア</t>
    </rPh>
    <rPh sb="3" eb="4">
      <t>ゴ</t>
    </rPh>
    <rPh sb="5" eb="10">
      <t>キホンキュウタンカ</t>
    </rPh>
    <rPh sb="13" eb="15">
      <t>サイショ</t>
    </rPh>
    <rPh sb="16" eb="18">
      <t>チンギン</t>
    </rPh>
    <rPh sb="18" eb="20">
      <t>シハラ</t>
    </rPh>
    <rPh sb="20" eb="21">
      <t>ビ</t>
    </rPh>
    <phoneticPr fontId="6"/>
  </si>
  <si>
    <t>対象労働者氏名</t>
    <rPh sb="0" eb="2">
      <t>タイショウ</t>
    </rPh>
    <rPh sb="2" eb="5">
      <t>ロウドウシャ</t>
    </rPh>
    <rPh sb="5" eb="7">
      <t>シメイ</t>
    </rPh>
    <phoneticPr fontId="6"/>
  </si>
  <si>
    <r>
      <t xml:space="preserve">申請者名
</t>
    </r>
    <r>
      <rPr>
        <sz val="9"/>
        <color theme="1"/>
        <rFont val="Meiryo UI"/>
        <family val="3"/>
        <charset val="128"/>
      </rPr>
      <t>(法人名・屋号)</t>
    </r>
    <rPh sb="6" eb="8">
      <t>ホウジン</t>
    </rPh>
    <rPh sb="8" eb="9">
      <t>メイ</t>
    </rPh>
    <rPh sb="10" eb="12">
      <t>ヤゴウ</t>
    </rPh>
    <phoneticPr fontId="6"/>
  </si>
  <si>
    <t>様式第２号 （第６条関係）</t>
    <phoneticPr fontId="1"/>
  </si>
  <si>
    <t>賃上げ率算定書</t>
    <rPh sb="0" eb="2">
      <t>チンア</t>
    </rPh>
    <rPh sb="6" eb="7">
      <t>ショ</t>
    </rPh>
    <phoneticPr fontId="6"/>
  </si>
  <si>
    <t>法人／個人事業主</t>
  </si>
  <si>
    <t>代表者職名</t>
  </si>
  <si>
    <t>万円</t>
  </si>
  <si>
    <t>(3) 賃上げ率算定書（様式第２号）</t>
  </si>
  <si>
    <t>(4) 対象従業員に係る労働条件通知書又は雇用契約書の写し</t>
  </si>
  <si>
    <t>(5) 対象従業員に係る賃金台帳（賃上げ前後の状況が分かるものに限る。）の写し</t>
  </si>
  <si>
    <t>(6) 町税等の納税状況確認同意書（様式第３号）</t>
  </si>
  <si>
    <t>(7) 誓約書（様式第４号）</t>
  </si>
  <si>
    <t>(8) 前各号に掲げる書類のほか、町長が必要と認める書類</t>
  </si>
  <si>
    <t>様式第１号（第６条関係）</t>
    <phoneticPr fontId="1"/>
  </si>
  <si>
    <t>責任者</t>
    <phoneticPr fontId="1"/>
  </si>
  <si>
    <t>担当者</t>
    <phoneticPr fontId="1"/>
  </si>
  <si>
    <t>１　申請者情報　</t>
    <phoneticPr fontId="1"/>
  </si>
  <si>
    <t>３　本件に係る責任者及び担当者</t>
    <phoneticPr fontId="1"/>
  </si>
  <si>
    <t>４　添付書類</t>
    <rPh sb="2" eb="6">
      <t>テンプショルイ</t>
    </rPh>
    <phoneticPr fontId="1"/>
  </si>
  <si>
    <t>所属・職</t>
    <phoneticPr fontId="1"/>
  </si>
  <si>
    <t>TEL</t>
    <phoneticPr fontId="1"/>
  </si>
  <si>
    <t>メールアドレス</t>
    <phoneticPr fontId="1"/>
  </si>
  <si>
    <t>資本金の額
（法人のみ）</t>
    <phoneticPr fontId="1"/>
  </si>
  <si>
    <r>
      <t xml:space="preserve">所在地
</t>
    </r>
    <r>
      <rPr>
        <sz val="10"/>
        <color theme="1"/>
        <rFont val="ＭＳ 明朝"/>
        <family val="1"/>
        <charset val="128"/>
      </rPr>
      <t>（法人の場合：本店）
（個人事業主の場合：事業所）</t>
    </r>
    <phoneticPr fontId="1"/>
  </si>
  <si>
    <r>
      <t xml:space="preserve">事業所名
</t>
    </r>
    <r>
      <rPr>
        <sz val="10"/>
        <color theme="1"/>
        <rFont val="ＭＳ 明朝"/>
        <family val="1"/>
        <charset val="128"/>
      </rPr>
      <t>（法人名・屋号）</t>
    </r>
    <phoneticPr fontId="1"/>
  </si>
  <si>
    <r>
      <t xml:space="preserve">代表者住所
</t>
    </r>
    <r>
      <rPr>
        <sz val="10"/>
        <color theme="1"/>
        <rFont val="ＭＳ 明朝"/>
        <family val="1"/>
        <charset val="128"/>
      </rPr>
      <t>（個人事業主のみ）</t>
    </r>
    <phoneticPr fontId="1"/>
  </si>
  <si>
    <t>常時使用する
従業員の数</t>
    <phoneticPr fontId="1"/>
  </si>
  <si>
    <t>奨励金申請額（請求額）
【対象人数×５万円】
※上限25万円</t>
    <phoneticPr fontId="1"/>
  </si>
  <si>
    <t>氏名</t>
    <rPh sb="0" eb="2">
      <t>シメイ</t>
    </rPh>
    <phoneticPr fontId="1"/>
  </si>
  <si>
    <t>FAX</t>
    <phoneticPr fontId="1"/>
  </si>
  <si>
    <t>代表者氏名</t>
    <rPh sb="0" eb="5">
      <t>ダイヒョウシャシメイ</t>
    </rPh>
    <phoneticPr fontId="1"/>
  </si>
  <si>
    <t>円</t>
    <rPh sb="0" eb="1">
      <t>エン</t>
    </rPh>
    <phoneticPr fontId="1"/>
  </si>
  <si>
    <t>松前町長　田　中　浩　介　　様</t>
    <rPh sb="5" eb="6">
      <t>タ</t>
    </rPh>
    <rPh sb="7" eb="8">
      <t>ナカ</t>
    </rPh>
    <rPh sb="9" eb="10">
      <t>ヒロシ</t>
    </rPh>
    <rPh sb="11" eb="12">
      <t>スケ</t>
    </rPh>
    <phoneticPr fontId="1"/>
  </si>
  <si>
    <t>対象人数</t>
    <rPh sb="0" eb="2">
      <t>タイショウ</t>
    </rPh>
    <rPh sb="2" eb="4">
      <t>ニンズウ</t>
    </rPh>
    <phoneticPr fontId="1"/>
  </si>
  <si>
    <t>様式第４号（第６条関係）</t>
    <phoneticPr fontId="1"/>
  </si>
  <si>
    <t>松前町長　田　中　浩　介　　様</t>
    <phoneticPr fontId="1"/>
  </si>
  <si>
    <t>　（代表者が内容を確認の上、□に✔を記入してください。）</t>
    <rPh sb="2" eb="5">
      <t>ダイヒョウシャ</t>
    </rPh>
    <rPh sb="6" eb="8">
      <t>ナイヨウ</t>
    </rPh>
    <rPh sb="9" eb="11">
      <t>カクニン</t>
    </rPh>
    <rPh sb="12" eb="13">
      <t>ウエ</t>
    </rPh>
    <phoneticPr fontId="1"/>
  </si>
  <si>
    <t>１</t>
    <phoneticPr fontId="1"/>
  </si>
  <si>
    <t>２</t>
    <phoneticPr fontId="1"/>
  </si>
  <si>
    <t>３</t>
    <phoneticPr fontId="1"/>
  </si>
  <si>
    <t>４</t>
    <phoneticPr fontId="1"/>
  </si>
  <si>
    <t>５</t>
    <phoneticPr fontId="1"/>
  </si>
  <si>
    <t>６</t>
    <phoneticPr fontId="1"/>
  </si>
  <si>
    <t>７</t>
    <phoneticPr fontId="1"/>
  </si>
  <si>
    <t>８</t>
    <phoneticPr fontId="1"/>
  </si>
  <si>
    <t>９</t>
    <phoneticPr fontId="1"/>
  </si>
  <si>
    <t>今後も事業を継続します。</t>
    <rPh sb="0" eb="2">
      <t>コンゴ</t>
    </rPh>
    <rPh sb="3" eb="5">
      <t>ジギョウ</t>
    </rPh>
    <rPh sb="6" eb="8">
      <t>ケイゾク</t>
    </rPh>
    <phoneticPr fontId="1"/>
  </si>
  <si>
    <t>　令和７年度に、正規従業員の賃金引上げを目的とする公的給付を受けておらず、受ける予定もありません。</t>
    <rPh sb="1" eb="3">
      <t>レイワ</t>
    </rPh>
    <rPh sb="4" eb="6">
      <t>ネンド</t>
    </rPh>
    <rPh sb="8" eb="10">
      <t>セイキ</t>
    </rPh>
    <rPh sb="10" eb="13">
      <t>ジュウギョウイン</t>
    </rPh>
    <rPh sb="14" eb="16">
      <t>チンギン</t>
    </rPh>
    <rPh sb="16" eb="18">
      <t>ヒキア</t>
    </rPh>
    <rPh sb="20" eb="22">
      <t>モクテキ</t>
    </rPh>
    <rPh sb="25" eb="27">
      <t>コウテキ</t>
    </rPh>
    <rPh sb="27" eb="29">
      <t>キュウフ</t>
    </rPh>
    <rPh sb="30" eb="31">
      <t>ウ</t>
    </rPh>
    <rPh sb="37" eb="38">
      <t>ウ</t>
    </rPh>
    <rPh sb="40" eb="42">
      <t>ヨテイ</t>
    </rPh>
    <phoneticPr fontId="1"/>
  </si>
  <si>
    <t>　風俗営業等の規制及び業務の適正化等に関する法律（昭和23年法律第122号）第２条第１項に規定する営業（同項第１号に規定する営業のうち料理店において行う営業及び同項第５号に規定する営業を除く。）、同条第５項に規定する性風俗関連特殊営業又は当該営業に係る同条第13項に規定する接客業務受託営業を行っていません。</t>
    <phoneticPr fontId="1"/>
  </si>
  <si>
    <t>人件費その他の組織運営費について、町から継続的な財政的援助を受けていません。</t>
    <rPh sb="0" eb="3">
      <t>ジンケンヒ</t>
    </rPh>
    <rPh sb="5" eb="6">
      <t>タ</t>
    </rPh>
    <rPh sb="7" eb="9">
      <t>ソシキ</t>
    </rPh>
    <rPh sb="9" eb="11">
      <t>ウンエイ</t>
    </rPh>
    <rPh sb="11" eb="12">
      <t>ヒ</t>
    </rPh>
    <rPh sb="17" eb="18">
      <t>チョウ</t>
    </rPh>
    <rPh sb="20" eb="23">
      <t>ケイゾクテキ</t>
    </rPh>
    <rPh sb="24" eb="27">
      <t>ザイセイテキ</t>
    </rPh>
    <rPh sb="27" eb="29">
      <t>エンジョ</t>
    </rPh>
    <rPh sb="30" eb="31">
      <t>ウ</t>
    </rPh>
    <phoneticPr fontId="1"/>
  </si>
  <si>
    <t>政治資金規正法（昭和23年法律第194号）第３条第１項に規定する政治団体ではありません。</t>
    <rPh sb="0" eb="2">
      <t>セイジ</t>
    </rPh>
    <rPh sb="2" eb="4">
      <t>シキン</t>
    </rPh>
    <rPh sb="4" eb="7">
      <t>キセイホウ</t>
    </rPh>
    <rPh sb="8" eb="10">
      <t>ショウワ</t>
    </rPh>
    <rPh sb="12" eb="13">
      <t>ネン</t>
    </rPh>
    <rPh sb="13" eb="15">
      <t>ホウリツ</t>
    </rPh>
    <rPh sb="15" eb="16">
      <t>ダイ</t>
    </rPh>
    <rPh sb="19" eb="20">
      <t>ゴウ</t>
    </rPh>
    <rPh sb="21" eb="22">
      <t>ダイ</t>
    </rPh>
    <rPh sb="23" eb="24">
      <t>ジョウ</t>
    </rPh>
    <rPh sb="24" eb="25">
      <t>ダイ</t>
    </rPh>
    <rPh sb="26" eb="27">
      <t>コウ</t>
    </rPh>
    <rPh sb="28" eb="30">
      <t>キテイ</t>
    </rPh>
    <rPh sb="32" eb="34">
      <t>セイジ</t>
    </rPh>
    <rPh sb="34" eb="36">
      <t>ダンタイ</t>
    </rPh>
    <phoneticPr fontId="1"/>
  </si>
  <si>
    <t>宗教上の組織又は団体ではありません。</t>
    <rPh sb="0" eb="2">
      <t>シュウキョウ</t>
    </rPh>
    <rPh sb="2" eb="3">
      <t>ジョウ</t>
    </rPh>
    <rPh sb="4" eb="6">
      <t>ソシキ</t>
    </rPh>
    <rPh sb="6" eb="7">
      <t>マタ</t>
    </rPh>
    <rPh sb="8" eb="10">
      <t>ダンタイ</t>
    </rPh>
    <phoneticPr fontId="1"/>
  </si>
  <si>
    <t>　事業所の代表者、役員又は使用人その他の従業員若しくは構成員は、暴力団員による不当な行為の防止等に関する法律（平成３年法律第77号）第２条第２号に規定する暴力団又は同条第６号に規定する暴力団員に該当せず、かつ、将来にわたっても該当しません。また、暴力団又は暴力団員が経営に事実上参画していません。</t>
    <phoneticPr fontId="1"/>
  </si>
  <si>
    <t>　町において必要と判断した場合は、申請書類に記載された情報を警察、税務機関等に提供することに異議を申し立てません。</t>
    <rPh sb="1" eb="2">
      <t>チョウ</t>
    </rPh>
    <rPh sb="6" eb="8">
      <t>ヒツヨウ</t>
    </rPh>
    <rPh sb="9" eb="11">
      <t>ハンダン</t>
    </rPh>
    <rPh sb="13" eb="15">
      <t>バアイ</t>
    </rPh>
    <rPh sb="17" eb="19">
      <t>シンセイ</t>
    </rPh>
    <rPh sb="19" eb="21">
      <t>ショルイ</t>
    </rPh>
    <rPh sb="22" eb="24">
      <t>キサイ</t>
    </rPh>
    <rPh sb="27" eb="29">
      <t>ジョウホウ</t>
    </rPh>
    <rPh sb="30" eb="32">
      <t>ケイサツ</t>
    </rPh>
    <rPh sb="33" eb="35">
      <t>ゼイム</t>
    </rPh>
    <rPh sb="35" eb="37">
      <t>キカン</t>
    </rPh>
    <rPh sb="37" eb="38">
      <t>トウ</t>
    </rPh>
    <rPh sb="39" eb="41">
      <t>テイキョウ</t>
    </rPh>
    <rPh sb="46" eb="48">
      <t>イギ</t>
    </rPh>
    <rPh sb="49" eb="50">
      <t>モウ</t>
    </rPh>
    <rPh sb="51" eb="52">
      <t>タ</t>
    </rPh>
    <phoneticPr fontId="1"/>
  </si>
  <si>
    <t>【誓約者】</t>
    <rPh sb="1" eb="3">
      <t>セイヤク</t>
    </rPh>
    <rPh sb="3" eb="4">
      <t>シャ</t>
    </rPh>
    <phoneticPr fontId="1"/>
  </si>
  <si>
    <r>
      <t xml:space="preserve">事業所名
</t>
    </r>
    <r>
      <rPr>
        <sz val="6"/>
        <color theme="1"/>
        <rFont val="ＭＳ 明朝"/>
        <family val="1"/>
        <charset val="128"/>
      </rPr>
      <t>（法人名・屋号）</t>
    </r>
    <rPh sb="0" eb="3">
      <t>ジギョウショ</t>
    </rPh>
    <rPh sb="3" eb="4">
      <t>メイ</t>
    </rPh>
    <rPh sb="6" eb="8">
      <t>ホウジン</t>
    </rPh>
    <rPh sb="8" eb="9">
      <t>メイ</t>
    </rPh>
    <rPh sb="10" eb="12">
      <t>ヤゴウ</t>
    </rPh>
    <phoneticPr fontId="1"/>
  </si>
  <si>
    <t>記入年月日</t>
    <phoneticPr fontId="1"/>
  </si>
  <si>
    <r>
      <t>※　</t>
    </r>
    <r>
      <rPr>
        <b/>
        <sz val="10"/>
        <color theme="1"/>
        <rFont val="ＭＳ ゴシック"/>
        <family val="3"/>
        <charset val="128"/>
      </rPr>
      <t>申請者が署名してください。</t>
    </r>
    <rPh sb="2" eb="5">
      <t>シンセイシャ</t>
    </rPh>
    <rPh sb="6" eb="8">
      <t>ショメイ</t>
    </rPh>
    <phoneticPr fontId="1"/>
  </si>
  <si>
    <r>
      <t>※　法人の場合は、代表者の署名に代えて、</t>
    </r>
    <r>
      <rPr>
        <b/>
        <sz val="10"/>
        <color theme="1"/>
        <rFont val="ＭＳ ゴシック"/>
        <family val="3"/>
        <charset val="128"/>
      </rPr>
      <t>記名及び代表者印の押印も可です。</t>
    </r>
    <rPh sb="13" eb="15">
      <t>ショメイ</t>
    </rPh>
    <rPh sb="24" eb="27">
      <t>ダイヒョウシャ</t>
    </rPh>
    <phoneticPr fontId="1"/>
  </si>
  <si>
    <t>様式第３号（第６条関係）</t>
  </si>
  <si>
    <t>町税等の納税状況確認同意書</t>
  </si>
  <si>
    <t>法人所在地（個人事業主の場合は、事業主の住所）</t>
  </si>
  <si>
    <t>　　</t>
  </si>
  <si>
    <t>事業所名（法人名又は屋号）</t>
  </si>
  <si>
    <t>代表者職・氏名</t>
  </si>
  <si>
    <t>松前町長　田　中　浩　介　　様</t>
    <phoneticPr fontId="1"/>
  </si>
  <si>
    <t>事業者賃上げ応援奨励金給付申請書兼請求書</t>
  </si>
  <si>
    <t>２　給付申請内容</t>
  </si>
  <si>
    <t>※この申請書は、町において給付決定をした後は、奨励金の請求書として取り扱います。</t>
  </si>
  <si>
    <t>　私は、令和７年度松前町事業者賃上げ応援奨励金の給付を申請するに当たり、税務課が保有する町税（督促手数料及び延滞金を含む。）の納付状況（滞納の有無）について、産業課において確認を行うことに同意します。</t>
  </si>
  <si>
    <t>　令和７年度松前町事業者賃上げ応援奨励金の給付申請に当たり、次の事項について誓約します。</t>
  </si>
  <si>
    <t>　事業者賃上げ応援奨励金給付申請書兼請求書（様式第１号）及び添付資料に記載した内容に偽りはありません。虚偽の記載や不正があった場合は、町が定めた期限までに奨励金を返還します。</t>
    <rPh sb="1" eb="3">
      <t>ジギョウ</t>
    </rPh>
    <rPh sb="3" eb="4">
      <t>シャ</t>
    </rPh>
    <rPh sb="4" eb="6">
      <t>チンア</t>
    </rPh>
    <rPh sb="7" eb="9">
      <t>オウエン</t>
    </rPh>
    <rPh sb="9" eb="12">
      <t>ショウレイキン</t>
    </rPh>
    <rPh sb="14" eb="17">
      <t>シンセイショ</t>
    </rPh>
    <rPh sb="17" eb="18">
      <t>ケン</t>
    </rPh>
    <rPh sb="18" eb="21">
      <t>セイキュウショ</t>
    </rPh>
    <rPh sb="22" eb="24">
      <t>ヨウシキ</t>
    </rPh>
    <rPh sb="24" eb="25">
      <t>ダイ</t>
    </rPh>
    <rPh sb="26" eb="27">
      <t>ゴウ</t>
    </rPh>
    <rPh sb="28" eb="29">
      <t>オヨ</t>
    </rPh>
    <rPh sb="30" eb="32">
      <t>テンプ</t>
    </rPh>
    <rPh sb="32" eb="34">
      <t>シリョウ</t>
    </rPh>
    <rPh sb="35" eb="37">
      <t>キサイ</t>
    </rPh>
    <rPh sb="39" eb="41">
      <t>ナイヨウ</t>
    </rPh>
    <rPh sb="42" eb="43">
      <t>イツワ</t>
    </rPh>
    <rPh sb="51" eb="53">
      <t>キョギ</t>
    </rPh>
    <rPh sb="54" eb="56">
      <t>キサイ</t>
    </rPh>
    <rPh sb="57" eb="59">
      <t>フセイ</t>
    </rPh>
    <rPh sb="63" eb="65">
      <t>バアイ</t>
    </rPh>
    <rPh sb="67" eb="68">
      <t>チョウ</t>
    </rPh>
    <rPh sb="69" eb="70">
      <t>サダ</t>
    </rPh>
    <rPh sb="72" eb="74">
      <t>キゲン</t>
    </rPh>
    <rPh sb="77" eb="80">
      <t>ショウレイキン</t>
    </rPh>
    <rPh sb="81" eb="83">
      <t>ヘンカン</t>
    </rPh>
    <phoneticPr fontId="1"/>
  </si>
  <si>
    <t>　令和７年度松前町事業者賃上げ応援奨励金給付要綱（令和７年松前町告示第　号）第２条第３号の事業者に該当します。</t>
  </si>
  <si>
    <t>　奨励金の給付に関して町が必要と認めるときは、立入検査のほか資料提出に応じます。</t>
    <rPh sb="1" eb="4">
      <t>ショウレイキン</t>
    </rPh>
    <rPh sb="8" eb="9">
      <t>カン</t>
    </rPh>
    <rPh sb="11" eb="12">
      <t>チョウ</t>
    </rPh>
    <rPh sb="13" eb="15">
      <t>ヒツヨウ</t>
    </rPh>
    <rPh sb="16" eb="17">
      <t>ミト</t>
    </rPh>
    <rPh sb="23" eb="25">
      <t>タチイリ</t>
    </rPh>
    <rPh sb="25" eb="27">
      <t>ケンサ</t>
    </rPh>
    <rPh sb="30" eb="32">
      <t>シリョウ</t>
    </rPh>
    <rPh sb="32" eb="34">
      <t>テイシュツ</t>
    </rPh>
    <rPh sb="35" eb="36">
      <t>オウ</t>
    </rPh>
    <phoneticPr fontId="1"/>
  </si>
  <si>
    <t>(1) 法人にあっては、法人の履歴事項全部証明書又は直近の法人税の確定申告の写し</t>
    <rPh sb="24" eb="25">
      <t>マタ</t>
    </rPh>
    <rPh sb="26" eb="28">
      <t>チョッキン</t>
    </rPh>
    <rPh sb="29" eb="32">
      <t>ホウジンゼイ</t>
    </rPh>
    <rPh sb="33" eb="37">
      <t>カクテイシンコク</t>
    </rPh>
    <rPh sb="38" eb="39">
      <t>ウツ</t>
    </rPh>
    <phoneticPr fontId="1"/>
  </si>
  <si>
    <t>申請日</t>
    <rPh sb="0" eb="2">
      <t>シンセイ</t>
    </rPh>
    <rPh sb="2" eb="3">
      <t>ビ</t>
    </rPh>
    <phoneticPr fontId="1"/>
  </si>
  <si>
    <t>法人/個人事業主</t>
    <rPh sb="0" eb="2">
      <t>ホウジン</t>
    </rPh>
    <rPh sb="3" eb="5">
      <t>コジン</t>
    </rPh>
    <rPh sb="5" eb="8">
      <t>ジギョウヌシ</t>
    </rPh>
    <phoneticPr fontId="1"/>
  </si>
  <si>
    <t>事業所名（法人名・屋号）</t>
    <rPh sb="0" eb="3">
      <t>ジギョウショ</t>
    </rPh>
    <rPh sb="3" eb="4">
      <t>メイ</t>
    </rPh>
    <rPh sb="5" eb="7">
      <t>ホウジン</t>
    </rPh>
    <rPh sb="7" eb="8">
      <t>メイ</t>
    </rPh>
    <rPh sb="9" eb="11">
      <t>ヤゴウ</t>
    </rPh>
    <phoneticPr fontId="1"/>
  </si>
  <si>
    <t>所在地（法人：本店、個人：事業所）</t>
    <rPh sb="0" eb="3">
      <t>ショザイチ</t>
    </rPh>
    <rPh sb="4" eb="6">
      <t>ホウジン</t>
    </rPh>
    <rPh sb="7" eb="9">
      <t>ホンテン</t>
    </rPh>
    <rPh sb="10" eb="12">
      <t>コジン</t>
    </rPh>
    <rPh sb="13" eb="16">
      <t>ジギョウショ</t>
    </rPh>
    <phoneticPr fontId="1"/>
  </si>
  <si>
    <t>代表者氏名</t>
    <rPh sb="0" eb="3">
      <t>ダイヒョウシャ</t>
    </rPh>
    <rPh sb="3" eb="5">
      <t>シメイ</t>
    </rPh>
    <phoneticPr fontId="1"/>
  </si>
  <si>
    <t>代表者住所（個人のみ）</t>
    <rPh sb="0" eb="3">
      <t>ダイヒョウシャ</t>
    </rPh>
    <rPh sb="3" eb="5">
      <t>ジュウショ</t>
    </rPh>
    <rPh sb="6" eb="8">
      <t>コジン</t>
    </rPh>
    <phoneticPr fontId="1"/>
  </si>
  <si>
    <t>所在地〒</t>
    <rPh sb="0" eb="3">
      <t>ショザイチ</t>
    </rPh>
    <phoneticPr fontId="1"/>
  </si>
  <si>
    <t>代表者〒</t>
    <rPh sb="0" eb="3">
      <t>ダイヒョウシャ</t>
    </rPh>
    <phoneticPr fontId="1"/>
  </si>
  <si>
    <t>交付対象人数</t>
    <rPh sb="0" eb="2">
      <t>コウフ</t>
    </rPh>
    <rPh sb="2" eb="4">
      <t>タイショウ</t>
    </rPh>
    <rPh sb="4" eb="6">
      <t>ニンズウ</t>
    </rPh>
    <phoneticPr fontId="1"/>
  </si>
  <si>
    <t>基礎データ</t>
    <rPh sb="0" eb="2">
      <t>キソ</t>
    </rPh>
    <phoneticPr fontId="1"/>
  </si>
  <si>
    <t>交付申請内容</t>
    <rPh sb="0" eb="2">
      <t>コウフ</t>
    </rPh>
    <rPh sb="2" eb="4">
      <t>シンセイ</t>
    </rPh>
    <rPh sb="4" eb="6">
      <t>ナイヨウ</t>
    </rPh>
    <phoneticPr fontId="1"/>
  </si>
  <si>
    <t>額</t>
    <rPh sb="0" eb="1">
      <t>ガク</t>
    </rPh>
    <phoneticPr fontId="1"/>
  </si>
  <si>
    <t>税</t>
    <rPh sb="0" eb="1">
      <t>ゼイ</t>
    </rPh>
    <phoneticPr fontId="1"/>
  </si>
  <si>
    <t>滞納</t>
    <rPh sb="0" eb="2">
      <t>タイノウ</t>
    </rPh>
    <phoneticPr fontId="1"/>
  </si>
  <si>
    <t>決定</t>
    <rPh sb="0" eb="2">
      <t>ケッテイ</t>
    </rPh>
    <phoneticPr fontId="1"/>
  </si>
  <si>
    <t>支払</t>
    <rPh sb="0" eb="2">
      <t>シハライ</t>
    </rPh>
    <phoneticPr fontId="1"/>
  </si>
  <si>
    <t>番号</t>
    <rPh sb="0" eb="2">
      <t>バンゴウ</t>
    </rPh>
    <phoneticPr fontId="1"/>
  </si>
  <si>
    <t>担当所属・職</t>
    <rPh sb="0" eb="2">
      <t>タントウ</t>
    </rPh>
    <rPh sb="2" eb="4">
      <t>ショゾク</t>
    </rPh>
    <rPh sb="5" eb="6">
      <t>ショク</t>
    </rPh>
    <phoneticPr fontId="1"/>
  </si>
  <si>
    <t>電話</t>
    <rPh sb="0" eb="2">
      <t>デンワ</t>
    </rPh>
    <phoneticPr fontId="1"/>
  </si>
  <si>
    <t>メール</t>
    <phoneticPr fontId="1"/>
  </si>
  <si>
    <t>備考</t>
    <rPh sb="0" eb="2">
      <t>ビコウ</t>
    </rPh>
    <phoneticPr fontId="1"/>
  </si>
  <si>
    <t>担当者情報</t>
    <rPh sb="0" eb="3">
      <t>タントウシャ</t>
    </rPh>
    <rPh sb="3" eb="5">
      <t>ジョウホウ</t>
    </rPh>
    <phoneticPr fontId="1"/>
  </si>
  <si>
    <t>印刷時選択</t>
    <rPh sb="0" eb="2">
      <t>インサツ</t>
    </rPh>
    <rPh sb="2" eb="3">
      <t>ジ</t>
    </rPh>
    <rPh sb="3" eb="5">
      <t>センタク</t>
    </rPh>
    <phoneticPr fontId="1"/>
  </si>
  <si>
    <t>↓入力してください。</t>
    <rPh sb="1" eb="3">
      <t>ニュウリョク</t>
    </rPh>
    <phoneticPr fontId="1"/>
  </si>
  <si>
    <t>入力内容に応じて、様式に反映されます。</t>
    <rPh sb="0" eb="2">
      <t>ニュウリョク</t>
    </rPh>
    <rPh sb="2" eb="4">
      <t>ナイヨウ</t>
    </rPh>
    <rPh sb="5" eb="6">
      <t>オウ</t>
    </rPh>
    <rPh sb="9" eb="11">
      <t>ヨウシキ</t>
    </rPh>
    <rPh sb="12" eb="14">
      <t>ハンエイ</t>
    </rPh>
    <phoneticPr fontId="1"/>
  </si>
  <si>
    <t>署名</t>
  </si>
  <si>
    <t>令和７年度松前町賃上げ応援奨励金申請要領</t>
    <rPh sb="0" eb="2">
      <t>レイワ</t>
    </rPh>
    <rPh sb="3" eb="5">
      <t>ネンド</t>
    </rPh>
    <rPh sb="5" eb="8">
      <t>マサキチョウ</t>
    </rPh>
    <rPh sb="8" eb="10">
      <t>チンア</t>
    </rPh>
    <rPh sb="11" eb="13">
      <t>オウエン</t>
    </rPh>
    <rPh sb="13" eb="16">
      <t>ショウレイキン</t>
    </rPh>
    <rPh sb="16" eb="18">
      <t>シンセイ</t>
    </rPh>
    <rPh sb="18" eb="20">
      <t>ヨウリョウ</t>
    </rPh>
    <phoneticPr fontId="1"/>
  </si>
  <si>
    <t>○このエクセルについて</t>
    <phoneticPr fontId="1"/>
  </si>
  <si>
    <t>　　→　このエクセルの様式第１号～第４号までの書類のほか、以下の書類が必要になりますので、別途、御準備ください。</t>
    <rPh sb="11" eb="13">
      <t>ヨウシキ</t>
    </rPh>
    <rPh sb="13" eb="14">
      <t>ダイ</t>
    </rPh>
    <rPh sb="15" eb="16">
      <t>ゴウ</t>
    </rPh>
    <rPh sb="17" eb="18">
      <t>ダイ</t>
    </rPh>
    <rPh sb="19" eb="20">
      <t>ゴウ</t>
    </rPh>
    <rPh sb="23" eb="25">
      <t>ショルイ</t>
    </rPh>
    <rPh sb="29" eb="31">
      <t>イカ</t>
    </rPh>
    <rPh sb="32" eb="34">
      <t>ショルイ</t>
    </rPh>
    <rPh sb="35" eb="37">
      <t>ヒツヨウ</t>
    </rPh>
    <phoneticPr fontId="1"/>
  </si>
  <si>
    <t>　　　・対象従業員に係る労働条件通知書又は雇用契約書の写し</t>
    <phoneticPr fontId="1"/>
  </si>
  <si>
    <t>　　　・対象従業員に係る賃金台帳（賃上げ前後の状況が分かるものに限る。）の写し</t>
    <phoneticPr fontId="1"/>
  </si>
  <si>
    <t>　　このエクセルには、令和７年度松前町賃上げ応援奨励金の給付申請に必要な様式をひとまとめにしています。</t>
    <phoneticPr fontId="1"/>
  </si>
  <si>
    <t>○様式第１号について</t>
    <rPh sb="1" eb="3">
      <t>ヨウシキ</t>
    </rPh>
    <rPh sb="3" eb="4">
      <t>ダイ</t>
    </rPh>
    <rPh sb="5" eb="6">
      <t>ゴウ</t>
    </rPh>
    <phoneticPr fontId="1"/>
  </si>
  <si>
    <t>　　申請書兼請求書の様式です。全ての欄への入力をお願いいたします。</t>
    <rPh sb="10" eb="12">
      <t>ヨウシキ</t>
    </rPh>
    <rPh sb="15" eb="16">
      <t>スベ</t>
    </rPh>
    <rPh sb="18" eb="19">
      <t>ラン</t>
    </rPh>
    <rPh sb="21" eb="23">
      <t>ニュウリョク</t>
    </rPh>
    <rPh sb="25" eb="26">
      <t>ネガ</t>
    </rPh>
    <phoneticPr fontId="1"/>
  </si>
  <si>
    <t>　　→　様式第１号と様式第２号～第４号の重複する記載内容（事業所名や住所など）は自動で転記されます。</t>
    <rPh sb="12" eb="13">
      <t>ダイ</t>
    </rPh>
    <rPh sb="14" eb="15">
      <t>ゴウ</t>
    </rPh>
    <rPh sb="16" eb="17">
      <t>ダイ</t>
    </rPh>
    <rPh sb="18" eb="19">
      <t>ゴウ</t>
    </rPh>
    <rPh sb="40" eb="42">
      <t>ジドウ</t>
    </rPh>
    <phoneticPr fontId="1"/>
  </si>
  <si>
    <t>○様式第２号について</t>
    <rPh sb="1" eb="3">
      <t>ヨウシキ</t>
    </rPh>
    <rPh sb="3" eb="4">
      <t>ダイ</t>
    </rPh>
    <rPh sb="5" eb="6">
      <t>ゴウ</t>
    </rPh>
    <phoneticPr fontId="1"/>
  </si>
  <si>
    <t>　　賃上げ率を算定する様式です。申請対象となる従業員の内容を入力してください。</t>
    <rPh sb="2" eb="4">
      <t>チンア</t>
    </rPh>
    <rPh sb="5" eb="6">
      <t>リツ</t>
    </rPh>
    <rPh sb="7" eb="9">
      <t>サンテイ</t>
    </rPh>
    <rPh sb="11" eb="13">
      <t>ヨウシキ</t>
    </rPh>
    <rPh sb="16" eb="18">
      <t>シンセイ</t>
    </rPh>
    <rPh sb="18" eb="20">
      <t>タイショウ</t>
    </rPh>
    <rPh sb="23" eb="26">
      <t>ジュウギョウイン</t>
    </rPh>
    <rPh sb="27" eb="29">
      <t>ナイヨウ</t>
    </rPh>
    <rPh sb="30" eb="32">
      <t>ニュウリョク</t>
    </rPh>
    <phoneticPr fontId="1"/>
  </si>
  <si>
    <t>　　→　賃上げ率は自動で算定されます。</t>
    <rPh sb="9" eb="11">
      <t>ジドウ</t>
    </rPh>
    <rPh sb="12" eb="14">
      <t>サンテイ</t>
    </rPh>
    <phoneticPr fontId="1"/>
  </si>
  <si>
    <t>○様式第３号について</t>
    <rPh sb="1" eb="3">
      <t>ヨウシキ</t>
    </rPh>
    <rPh sb="3" eb="4">
      <t>ダイ</t>
    </rPh>
    <rPh sb="5" eb="6">
      <t>ゴウ</t>
    </rPh>
    <phoneticPr fontId="1"/>
  </si>
  <si>
    <t>　　給付要件確認のため、納税状況を確認することに同意する様式です。</t>
    <rPh sb="2" eb="4">
      <t>キュウフ</t>
    </rPh>
    <rPh sb="4" eb="6">
      <t>ヨウケン</t>
    </rPh>
    <rPh sb="6" eb="8">
      <t>カクニン</t>
    </rPh>
    <rPh sb="12" eb="14">
      <t>ノウゼイ</t>
    </rPh>
    <rPh sb="14" eb="16">
      <t>ジョウキョウ</t>
    </rPh>
    <rPh sb="17" eb="19">
      <t>カクニン</t>
    </rPh>
    <rPh sb="24" eb="26">
      <t>ドウイ</t>
    </rPh>
    <rPh sb="28" eb="30">
      <t>ヨウシキ</t>
    </rPh>
    <phoneticPr fontId="1"/>
  </si>
  <si>
    <t>　　→　この様式は、以下のいずれかの処理が必要であるため、印刷の上、処理し、スキャンしてＰＤＦデータにしてください。</t>
    <rPh sb="6" eb="8">
      <t>ヨウシキ</t>
    </rPh>
    <rPh sb="10" eb="12">
      <t>イカ</t>
    </rPh>
    <rPh sb="18" eb="20">
      <t>ショリ</t>
    </rPh>
    <rPh sb="21" eb="23">
      <t>ヒツヨウ</t>
    </rPh>
    <rPh sb="29" eb="31">
      <t>インサツ</t>
    </rPh>
    <rPh sb="32" eb="33">
      <t>ウエ</t>
    </rPh>
    <rPh sb="34" eb="36">
      <t>ショリ</t>
    </rPh>
    <phoneticPr fontId="1"/>
  </si>
  <si>
    <t>署名</t>
    <phoneticPr fontId="1"/>
  </si>
  <si>
    <t>○様式第４号について</t>
    <rPh sb="1" eb="3">
      <t>ヨウシキ</t>
    </rPh>
    <rPh sb="3" eb="4">
      <t>ダイ</t>
    </rPh>
    <rPh sb="5" eb="6">
      <t>ゴウ</t>
    </rPh>
    <phoneticPr fontId="1"/>
  </si>
  <si>
    <t>　　→　この様式も、様式第３号と同様の処理が必要であるため、印刷の上、処理し、スキャンしてＰＤＦデータにしてください。</t>
    <rPh sb="6" eb="8">
      <t>ヨウシキ</t>
    </rPh>
    <rPh sb="10" eb="12">
      <t>ヨウシキ</t>
    </rPh>
    <rPh sb="12" eb="13">
      <t>ダイ</t>
    </rPh>
    <rPh sb="14" eb="15">
      <t>ゴウ</t>
    </rPh>
    <rPh sb="16" eb="18">
      <t>ドウヨウ</t>
    </rPh>
    <rPh sb="19" eb="21">
      <t>ショリ</t>
    </rPh>
    <rPh sb="22" eb="24">
      <t>ヒツヨウ</t>
    </rPh>
    <rPh sb="30" eb="32">
      <t>インサツ</t>
    </rPh>
    <rPh sb="33" eb="34">
      <t>ウエ</t>
    </rPh>
    <rPh sb="35" eb="37">
      <t>ショリ</t>
    </rPh>
    <phoneticPr fontId="1"/>
  </si>
  <si>
    <t>○書類の提出方法</t>
    <rPh sb="1" eb="3">
      <t>ショルイ</t>
    </rPh>
    <rPh sb="4" eb="6">
      <t>テイシュツ</t>
    </rPh>
    <rPh sb="6" eb="8">
      <t>ホウホウ</t>
    </rPh>
    <phoneticPr fontId="1"/>
  </si>
  <si>
    <t>　　完成した申請書類は、次のいずれかの方法により提出してください。</t>
    <rPh sb="2" eb="4">
      <t>カンセイ</t>
    </rPh>
    <rPh sb="6" eb="10">
      <t>シンセイショルイ</t>
    </rPh>
    <rPh sb="12" eb="13">
      <t>ツギ</t>
    </rPh>
    <rPh sb="19" eb="21">
      <t>ホウホウ</t>
    </rPh>
    <rPh sb="24" eb="26">
      <t>テイシュツ</t>
    </rPh>
    <phoneticPr fontId="1"/>
  </si>
  <si>
    <t>　　→　メールによる提出</t>
    <rPh sb="10" eb="12">
      <t>テイシュツ</t>
    </rPh>
    <phoneticPr fontId="1"/>
  </si>
  <si>
    <t>　　→　郵送又は窓口持参による提出</t>
    <rPh sb="4" eb="6">
      <t>ユウソウ</t>
    </rPh>
    <rPh sb="6" eb="7">
      <t>マタ</t>
    </rPh>
    <rPh sb="8" eb="10">
      <t>マドグチ</t>
    </rPh>
    <rPh sb="10" eb="12">
      <t>ジサン</t>
    </rPh>
    <rPh sb="15" eb="17">
      <t>テイシュツ</t>
    </rPh>
    <phoneticPr fontId="1"/>
  </si>
  <si>
    <t>　　　　※提出先アドレス：212syoko@town.masaki.ehime.jp</t>
    <phoneticPr fontId="1"/>
  </si>
  <si>
    <t>　　　▶送信方法</t>
    <rPh sb="4" eb="6">
      <t>ソウシン</t>
    </rPh>
    <rPh sb="6" eb="8">
      <t>ホウホウ</t>
    </rPh>
    <phoneticPr fontId="1"/>
  </si>
  <si>
    <t>　　　▶送信時添付書類</t>
    <rPh sb="4" eb="6">
      <t>ソウシン</t>
    </rPh>
    <rPh sb="6" eb="7">
      <t>ジ</t>
    </rPh>
    <rPh sb="7" eb="9">
      <t>テンプ</t>
    </rPh>
    <rPh sb="9" eb="11">
      <t>ショルイ</t>
    </rPh>
    <phoneticPr fontId="1"/>
  </si>
  <si>
    <t>　　　　・本エクセルファイル</t>
    <rPh sb="5" eb="6">
      <t>ホン</t>
    </rPh>
    <phoneticPr fontId="1"/>
  </si>
  <si>
    <t>　　　　・様式第３号及び様式第４号のＰＤＦデータ</t>
    <rPh sb="5" eb="7">
      <t>ヨウシキ</t>
    </rPh>
    <rPh sb="7" eb="8">
      <t>ダイ</t>
    </rPh>
    <rPh sb="9" eb="10">
      <t>ゴウ</t>
    </rPh>
    <rPh sb="10" eb="11">
      <t>オヨ</t>
    </rPh>
    <rPh sb="12" eb="14">
      <t>ヨウシキ</t>
    </rPh>
    <rPh sb="14" eb="15">
      <t>ダイ</t>
    </rPh>
    <rPh sb="16" eb="17">
      <t>ゴウ</t>
    </rPh>
    <phoneticPr fontId="1"/>
  </si>
  <si>
    <t>　　　　・対象従業員に係る労働条件通知書又は雇用契約書の写し</t>
    <phoneticPr fontId="1"/>
  </si>
  <si>
    <t>　　　　・対象従業員に係る賃金台帳（賃上げ前後の状況が分かるものに限る。）の写し</t>
    <phoneticPr fontId="1"/>
  </si>
  <si>
    <t>　　　▶発送・持参先</t>
    <rPh sb="4" eb="6">
      <t>ハッソウ</t>
    </rPh>
    <rPh sb="7" eb="9">
      <t>ジサン</t>
    </rPh>
    <rPh sb="9" eb="10">
      <t>サキ</t>
    </rPh>
    <phoneticPr fontId="1"/>
  </si>
  <si>
    <t>　　　　次の窓口に、郵送又は持参してください。</t>
    <rPh sb="6" eb="7">
      <t>マド</t>
    </rPh>
    <rPh sb="7" eb="8">
      <t>クチ</t>
    </rPh>
    <phoneticPr fontId="1"/>
  </si>
  <si>
    <t>　　　　※〒791-3192　伊予郡松前町筒井631番地　松前町産業課商工振興係　宛</t>
    <rPh sb="15" eb="17">
      <t>イヨ</t>
    </rPh>
    <rPh sb="17" eb="18">
      <t>グン</t>
    </rPh>
    <rPh sb="18" eb="21">
      <t>マサキチョウ</t>
    </rPh>
    <rPh sb="21" eb="23">
      <t>ツツイ</t>
    </rPh>
    <rPh sb="26" eb="28">
      <t>バンチ</t>
    </rPh>
    <rPh sb="29" eb="32">
      <t>マサキチョウ</t>
    </rPh>
    <rPh sb="32" eb="35">
      <t>サンギョウカ</t>
    </rPh>
    <rPh sb="35" eb="40">
      <t>ショウコウシンコウカカリ</t>
    </rPh>
    <rPh sb="41" eb="42">
      <t>アテ</t>
    </rPh>
    <phoneticPr fontId="1"/>
  </si>
  <si>
    <t>　　　　・様式第１号～様式第４号</t>
    <rPh sb="5" eb="7">
      <t>ヨウシキ</t>
    </rPh>
    <rPh sb="7" eb="8">
      <t>ダイ</t>
    </rPh>
    <rPh sb="9" eb="10">
      <t>ゴウ</t>
    </rPh>
    <rPh sb="11" eb="13">
      <t>ヨウシキ</t>
    </rPh>
    <rPh sb="13" eb="14">
      <t>ダイ</t>
    </rPh>
    <rPh sb="15" eb="16">
      <t>ゴウ</t>
    </rPh>
    <phoneticPr fontId="1"/>
  </si>
  <si>
    <t>○その他</t>
    <rPh sb="3" eb="4">
      <t>タ</t>
    </rPh>
    <phoneticPr fontId="1"/>
  </si>
  <si>
    <t>　　本エクセルの「入力反映シート」は町の事務処理用のため、入力不要です。</t>
    <rPh sb="2" eb="3">
      <t>ホン</t>
    </rPh>
    <rPh sb="18" eb="19">
      <t>チョウ</t>
    </rPh>
    <rPh sb="20" eb="22">
      <t>ジム</t>
    </rPh>
    <rPh sb="22" eb="24">
      <t>ショリ</t>
    </rPh>
    <rPh sb="24" eb="25">
      <t>ヨウ</t>
    </rPh>
    <rPh sb="29" eb="31">
      <t>ニュウリョク</t>
    </rPh>
    <rPh sb="31" eb="33">
      <t>フヨウ</t>
    </rPh>
    <phoneticPr fontId="1"/>
  </si>
  <si>
    <r>
      <t>　　給付要件に該当することを、誓約する様式です。全ての項目に</t>
    </r>
    <r>
      <rPr>
        <b/>
        <sz val="11"/>
        <color rgb="FFFF0000"/>
        <rFont val="Segoe UI Symbol"/>
        <family val="3"/>
      </rPr>
      <t>✔</t>
    </r>
    <r>
      <rPr>
        <b/>
        <sz val="11"/>
        <color rgb="FFFF0000"/>
        <rFont val="游ゴシック"/>
        <family val="3"/>
        <charset val="128"/>
        <scheme val="minor"/>
      </rPr>
      <t>を入れてください。</t>
    </r>
    <rPh sb="2" eb="4">
      <t>キュウフ</t>
    </rPh>
    <rPh sb="4" eb="6">
      <t>ヨウケン</t>
    </rPh>
    <rPh sb="7" eb="9">
      <t>ガイトウ</t>
    </rPh>
    <rPh sb="15" eb="17">
      <t>セイヤク</t>
    </rPh>
    <rPh sb="19" eb="21">
      <t>ヨウシキ</t>
    </rPh>
    <rPh sb="24" eb="25">
      <t>スベ</t>
    </rPh>
    <rPh sb="27" eb="29">
      <t>コウモク</t>
    </rPh>
    <rPh sb="32" eb="33">
      <t>イ</t>
    </rPh>
    <phoneticPr fontId="1"/>
  </si>
  <si>
    <r>
      <t>　　　・「印刷時選択」項目を「記名押印」を選択し、印刷の上、</t>
    </r>
    <r>
      <rPr>
        <b/>
        <u/>
        <sz val="11"/>
        <color theme="1"/>
        <rFont val="游ゴシック"/>
        <family val="3"/>
        <charset val="128"/>
        <scheme val="minor"/>
      </rPr>
      <t>事業者の代表者印を押印する</t>
    </r>
    <r>
      <rPr>
        <b/>
        <sz val="11"/>
        <color theme="1"/>
        <rFont val="游ゴシック"/>
        <family val="3"/>
        <charset val="128"/>
        <scheme val="minor"/>
      </rPr>
      <t>。</t>
    </r>
    <rPh sb="5" eb="7">
      <t>インサツ</t>
    </rPh>
    <rPh sb="7" eb="8">
      <t>ジ</t>
    </rPh>
    <rPh sb="8" eb="10">
      <t>センタク</t>
    </rPh>
    <rPh sb="11" eb="13">
      <t>コウモク</t>
    </rPh>
    <rPh sb="21" eb="23">
      <t>センタク</t>
    </rPh>
    <rPh sb="25" eb="27">
      <t>インサツ</t>
    </rPh>
    <rPh sb="28" eb="29">
      <t>ウエ</t>
    </rPh>
    <rPh sb="30" eb="32">
      <t>ジギョウ</t>
    </rPh>
    <rPh sb="32" eb="33">
      <t>シャ</t>
    </rPh>
    <rPh sb="34" eb="37">
      <t>ダイヒョウシャ</t>
    </rPh>
    <rPh sb="37" eb="38">
      <t>イン</t>
    </rPh>
    <rPh sb="39" eb="41">
      <t>オウイン</t>
    </rPh>
    <phoneticPr fontId="1"/>
  </si>
  <si>
    <r>
      <t>　　　・「印刷時選択」項目を「署名」を選択し、印刷の上、</t>
    </r>
    <r>
      <rPr>
        <b/>
        <u/>
        <sz val="11"/>
        <color theme="1"/>
        <rFont val="游ゴシック"/>
        <family val="3"/>
        <charset val="128"/>
        <scheme val="minor"/>
      </rPr>
      <t>事業者の代表者が氏名を自署する</t>
    </r>
    <r>
      <rPr>
        <b/>
        <sz val="11"/>
        <color theme="1"/>
        <rFont val="游ゴシック"/>
        <family val="3"/>
        <charset val="128"/>
        <scheme val="minor"/>
      </rPr>
      <t>。</t>
    </r>
    <rPh sb="5" eb="7">
      <t>インサツ</t>
    </rPh>
    <rPh sb="7" eb="8">
      <t>ジ</t>
    </rPh>
    <rPh sb="8" eb="10">
      <t>センタク</t>
    </rPh>
    <rPh sb="11" eb="13">
      <t>コウモク</t>
    </rPh>
    <rPh sb="19" eb="21">
      <t>センタク</t>
    </rPh>
    <rPh sb="23" eb="25">
      <t>インサツ</t>
    </rPh>
    <rPh sb="26" eb="27">
      <t>ウエ</t>
    </rPh>
    <rPh sb="28" eb="30">
      <t>ジギョウ</t>
    </rPh>
    <rPh sb="30" eb="31">
      <t>シャ</t>
    </rPh>
    <rPh sb="32" eb="35">
      <t>ダイヒョウシャ</t>
    </rPh>
    <rPh sb="36" eb="38">
      <t>シメイ</t>
    </rPh>
    <rPh sb="39" eb="41">
      <t>ジショ</t>
    </rPh>
    <phoneticPr fontId="1"/>
  </si>
  <si>
    <t>　　　▶提出書類</t>
    <rPh sb="4" eb="6">
      <t>テイシュツ</t>
    </rPh>
    <rPh sb="6" eb="8">
      <t>ショルイ</t>
    </rPh>
    <phoneticPr fontId="1"/>
  </si>
  <si>
    <r>
      <rPr>
        <b/>
        <sz val="11"/>
        <color theme="1"/>
        <rFont val="游ゴシック"/>
        <family val="3"/>
        <charset val="128"/>
        <scheme val="minor"/>
      </rPr>
      <t>　　　　</t>
    </r>
    <r>
      <rPr>
        <b/>
        <u/>
        <sz val="11"/>
        <color theme="1"/>
        <rFont val="游ゴシック"/>
        <family val="3"/>
        <charset val="128"/>
        <scheme val="minor"/>
      </rPr>
      <t>次のアドレスを宛先に、様式第１号に記載した責任者のアドレスをccに入れて送信してください。</t>
    </r>
    <phoneticPr fontId="1"/>
  </si>
  <si>
    <r>
      <t>　　→　</t>
    </r>
    <r>
      <rPr>
        <b/>
        <u/>
        <sz val="11"/>
        <color theme="1"/>
        <rFont val="游ゴシック"/>
        <family val="3"/>
        <charset val="128"/>
        <scheme val="minor"/>
      </rPr>
      <t>申請金額の欄は、様式第２号の入力内容に応じて自動で計算されます</t>
    </r>
    <r>
      <rPr>
        <b/>
        <sz val="11"/>
        <color theme="1"/>
        <rFont val="游ゴシック"/>
        <family val="3"/>
        <charset val="128"/>
        <scheme val="minor"/>
      </rPr>
      <t>。　</t>
    </r>
    <rPh sb="4" eb="6">
      <t>シンセイ</t>
    </rPh>
    <rPh sb="6" eb="8">
      <t>キンガク</t>
    </rPh>
    <rPh sb="9" eb="10">
      <t>ラン</t>
    </rPh>
    <rPh sb="12" eb="14">
      <t>ヨウシキ</t>
    </rPh>
    <rPh sb="14" eb="15">
      <t>ダイ</t>
    </rPh>
    <rPh sb="16" eb="17">
      <t>ゴウ</t>
    </rPh>
    <rPh sb="18" eb="20">
      <t>ニュウリョク</t>
    </rPh>
    <rPh sb="20" eb="22">
      <t>ナイヨウ</t>
    </rPh>
    <rPh sb="23" eb="24">
      <t>オウ</t>
    </rPh>
    <rPh sb="26" eb="28">
      <t>ジドウ</t>
    </rPh>
    <rPh sb="29" eb="31">
      <t>ケイサン</t>
    </rPh>
    <phoneticPr fontId="1"/>
  </si>
  <si>
    <t>　　　　※郵送の場合は、封筒に「事業者賃上げ応援奨励金給付申請書在中」と記載してください。</t>
    <rPh sb="5" eb="7">
      <t>ユウソウ</t>
    </rPh>
    <rPh sb="8" eb="10">
      <t>バアイ</t>
    </rPh>
    <rPh sb="12" eb="14">
      <t>フウトウ</t>
    </rPh>
    <rPh sb="16" eb="18">
      <t>ジギョウ</t>
    </rPh>
    <rPh sb="18" eb="19">
      <t>シャ</t>
    </rPh>
    <rPh sb="19" eb="21">
      <t>チンア</t>
    </rPh>
    <rPh sb="22" eb="29">
      <t>オウエンショウレイキンキュウフ</t>
    </rPh>
    <rPh sb="29" eb="32">
      <t>シンセイショ</t>
    </rPh>
    <rPh sb="32" eb="34">
      <t>ザイチュウ</t>
    </rPh>
    <rPh sb="36" eb="38">
      <t>キサイ</t>
    </rPh>
    <phoneticPr fontId="1"/>
  </si>
  <si>
    <r>
      <t>(2)</t>
    </r>
    <r>
      <rPr>
        <sz val="6"/>
        <color theme="1"/>
        <rFont val="ＭＳ 明朝"/>
        <family val="1"/>
        <charset val="128"/>
      </rPr>
      <t xml:space="preserve"> </t>
    </r>
    <r>
      <rPr>
        <sz val="9"/>
        <color theme="1"/>
        <rFont val="ＭＳ 明朝"/>
        <family val="1"/>
        <charset val="128"/>
      </rPr>
      <t>個人事業主にあっては、令和６年分の所得税の確定申告書（所得税の確定申告書の提出義務のない者にあっては、住民税の申告</t>
    </r>
    <phoneticPr fontId="1"/>
  </si>
  <si>
    <t>　書。以下この号において同じ。）及びその確定申告書に添付された収支内訳書又は青色申告決算書の写し</t>
    <rPh sb="36" eb="37">
      <t>マタ</t>
    </rPh>
    <phoneticPr fontId="1"/>
  </si>
  <si>
    <t>令和　　年　　月　　日</t>
    <rPh sb="0" eb="2">
      <t>レイワ</t>
    </rPh>
    <rPh sb="4" eb="5">
      <t>ネン</t>
    </rPh>
    <rPh sb="7" eb="8">
      <t>ツキ</t>
    </rPh>
    <rPh sb="10" eb="11">
      <t>ニチ</t>
    </rPh>
    <phoneticPr fontId="1"/>
  </si>
  <si>
    <t>〒</t>
    <phoneticPr fontId="1"/>
  </si>
  <si>
    <t>　令和７年度松前町事業者賃上げ応援奨励金の給付を受けたいので、関係書類を添えて次のとおり奨励金の給付を申請します。</t>
    <rPh sb="1" eb="3">
      <t>レイワ</t>
    </rPh>
    <rPh sb="4" eb="6">
      <t>ネンド</t>
    </rPh>
    <rPh sb="6" eb="9">
      <t>マサキチョウ</t>
    </rPh>
    <rPh sb="9" eb="11">
      <t>ジギョウ</t>
    </rPh>
    <rPh sb="11" eb="12">
      <t>シャ</t>
    </rPh>
    <rPh sb="12" eb="14">
      <t>チンア</t>
    </rPh>
    <rPh sb="15" eb="17">
      <t>オウエン</t>
    </rPh>
    <rPh sb="17" eb="20">
      <t>ショウレイキン</t>
    </rPh>
    <rPh sb="21" eb="23">
      <t>キュウフ</t>
    </rPh>
    <rPh sb="24" eb="25">
      <t>ウ</t>
    </rPh>
    <rPh sb="31" eb="33">
      <t>カンケイ</t>
    </rPh>
    <rPh sb="33" eb="35">
      <t>ショルイ</t>
    </rPh>
    <rPh sb="36" eb="37">
      <t>ソ</t>
    </rPh>
    <rPh sb="39" eb="40">
      <t>ツギ</t>
    </rPh>
    <rPh sb="44" eb="47">
      <t>ショウレイキン</t>
    </rPh>
    <rPh sb="48" eb="50">
      <t>キュウフ</t>
    </rPh>
    <rPh sb="51" eb="53">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</si>
</sst>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0_ "/>
    <numFmt numFmtId="178" formatCode="[$-411]ggge&quot;年&quot;m&quot;月&quot;d&quot;日&quot;;@"/>
    <numFmt numFmtId="179" formatCode="0_);[Red]\(0\)"/>
    <numFmt numFmtId="180" formatCode="[$-411]ge\.m\.d;@"/>
    <numFmt numFmtId="181" formatCode="#,##0&quot;人&quot;"/>
  </numFmts>
  <fonts count="31"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9"/>
      <color theme="1"/>
      <name val="游ゴシック"/>
      <family val="2"/>
      <charset val="128"/>
      <scheme val="minor"/>
    </font>
    <font>
      <sz val="6"/>
      <color theme="1"/>
      <name val="游ゴシック"/>
      <family val="2"/>
      <charset val="128"/>
      <scheme val="minor"/>
    </font>
    <font>
      <sz val="11"/>
      <color theme="1"/>
      <name val="游ゴシック"/>
      <family val="2"/>
      <scheme val="minor"/>
    </font>
    <font>
      <sz val="6"/>
      <name val="游ゴシック"/>
      <family val="3"/>
      <charset val="128"/>
      <scheme val="minor"/>
    </font>
    <font>
      <sz val="10"/>
      <color theme="1"/>
      <name val="Meiryo UI"/>
      <family val="3"/>
      <charset val="128"/>
    </font>
    <font>
      <b/>
      <sz val="14"/>
      <color theme="1"/>
      <name val="Meiryo UI"/>
      <family val="3"/>
      <charset val="128"/>
    </font>
    <font>
      <b/>
      <sz val="10"/>
      <color theme="1"/>
      <name val="Meiryo UI"/>
      <family val="3"/>
      <charset val="128"/>
    </font>
    <font>
      <b/>
      <sz val="11"/>
      <color theme="1"/>
      <name val="Meiryo UI"/>
      <family val="3"/>
      <charset val="128"/>
    </font>
    <font>
      <sz val="11"/>
      <color theme="1"/>
      <name val="Meiryo UI"/>
      <family val="3"/>
      <charset val="128"/>
    </font>
    <font>
      <b/>
      <sz val="18"/>
      <color theme="1"/>
      <name val="Meiryo UI"/>
      <family val="3"/>
      <charset val="128"/>
    </font>
    <font>
      <b/>
      <sz val="12"/>
      <color theme="1"/>
      <name val="Meiryo UI"/>
      <family val="3"/>
      <charset val="128"/>
    </font>
    <font>
      <sz val="9"/>
      <color theme="1"/>
      <name val="Meiryo UI"/>
      <family val="3"/>
      <charset val="128"/>
    </font>
    <font>
      <b/>
      <sz val="10"/>
      <color rgb="FFFF0000"/>
      <name val="Meiryo UI"/>
      <family val="3"/>
      <charset val="128"/>
    </font>
    <font>
      <sz val="11"/>
      <color theme="1"/>
      <name val="ＭＳ 明朝"/>
      <family val="1"/>
      <charset val="128"/>
    </font>
    <font>
      <sz val="11"/>
      <color theme="1"/>
      <name val="ＭＳ ゴシック"/>
      <family val="3"/>
      <charset val="128"/>
    </font>
    <font>
      <sz val="9"/>
      <color theme="1"/>
      <name val="ＭＳ 明朝"/>
      <family val="1"/>
      <charset val="128"/>
    </font>
    <font>
      <sz val="6"/>
      <color theme="1"/>
      <name val="ＭＳ 明朝"/>
      <family val="1"/>
      <charset val="128"/>
    </font>
    <font>
      <sz val="10"/>
      <color theme="1"/>
      <name val="ＭＳ 明朝"/>
      <family val="1"/>
      <charset val="128"/>
    </font>
    <font>
      <b/>
      <sz val="11"/>
      <color theme="1"/>
      <name val="游ゴシック"/>
      <family val="3"/>
      <charset val="128"/>
      <scheme val="minor"/>
    </font>
    <font>
      <sz val="12"/>
      <color theme="1"/>
      <name val="ＭＳ 明朝"/>
      <family val="1"/>
      <charset val="128"/>
    </font>
    <font>
      <b/>
      <sz val="11"/>
      <color rgb="FFFF0000"/>
      <name val="游ゴシック"/>
      <family val="3"/>
      <charset val="128"/>
      <scheme val="minor"/>
    </font>
    <font>
      <b/>
      <sz val="16"/>
      <color theme="1"/>
      <name val="ＭＳ 明朝"/>
      <family val="1"/>
      <charset val="128"/>
    </font>
    <font>
      <sz val="10"/>
      <color theme="1"/>
      <name val="ＭＳ ゴシック"/>
      <family val="3"/>
      <charset val="128"/>
    </font>
    <font>
      <b/>
      <sz val="10"/>
      <color theme="1"/>
      <name val="ＭＳ ゴシック"/>
      <family val="3"/>
      <charset val="128"/>
    </font>
    <font>
      <sz val="11"/>
      <color rgb="FF000000"/>
      <name val="ＭＳ 明朝"/>
      <family val="1"/>
      <charset val="128"/>
    </font>
    <font>
      <sz val="11"/>
      <color theme="1"/>
      <name val="Times New Roman"/>
      <family val="1"/>
    </font>
    <font>
      <b/>
      <u/>
      <sz val="11"/>
      <color theme="1"/>
      <name val="游ゴシック"/>
      <family val="3"/>
      <charset val="128"/>
      <scheme val="minor"/>
    </font>
    <font>
      <b/>
      <sz val="11"/>
      <color rgb="FFFF0000"/>
      <name val="Segoe UI Symbol"/>
      <family val="3"/>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E7E6E6"/>
        <bgColor indexed="64"/>
      </patternFill>
    </fill>
    <fill>
      <patternFill patternType="solid">
        <fgColor theme="2"/>
        <bgColor indexed="64"/>
      </patternFill>
    </fill>
    <fill>
      <patternFill patternType="solid">
        <fgColor rgb="FF92D050"/>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theme="9"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theme="1" tint="0.499984740745262"/>
      </right>
      <top/>
      <bottom style="medium">
        <color theme="1" tint="0.499984740745262"/>
      </bottom>
      <diagonal/>
    </border>
    <border>
      <left/>
      <right/>
      <top/>
      <bottom style="medium">
        <color theme="1" tint="0.499984740745262"/>
      </bottom>
      <diagonal/>
    </border>
    <border>
      <left style="medium">
        <color theme="1" tint="0.499984740745262"/>
      </left>
      <right/>
      <top/>
      <bottom style="medium">
        <color theme="1" tint="0.499984740745262"/>
      </bottom>
      <diagonal/>
    </border>
    <border>
      <left/>
      <right style="medium">
        <color theme="1" tint="0.499984740745262"/>
      </right>
      <top/>
      <bottom/>
      <diagonal/>
    </border>
    <border>
      <left style="medium">
        <color theme="1" tint="0.499984740745262"/>
      </left>
      <right/>
      <top/>
      <bottom/>
      <diagonal/>
    </border>
    <border>
      <left/>
      <right style="thin">
        <color indexed="64"/>
      </right>
      <top/>
      <bottom/>
      <diagonal/>
    </border>
    <border>
      <left/>
      <right style="medium">
        <color theme="1" tint="0.499984740745262"/>
      </right>
      <top style="medium">
        <color theme="1" tint="0.499984740745262"/>
      </top>
      <bottom/>
      <diagonal/>
    </border>
    <border>
      <left/>
      <right/>
      <top style="medium">
        <color theme="1" tint="0.499984740745262"/>
      </top>
      <bottom/>
      <diagonal/>
    </border>
    <border>
      <left style="medium">
        <color theme="1" tint="0.499984740745262"/>
      </left>
      <right/>
      <top style="medium">
        <color theme="1" tint="0.499984740745262"/>
      </top>
      <bottom/>
      <diagonal/>
    </border>
    <border>
      <left/>
      <right/>
      <top/>
      <bottom style="mediumDashed">
        <color theme="0" tint="-0.24994659260841701"/>
      </bottom>
      <diagonal/>
    </border>
    <border>
      <left/>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5" fillId="0" borderId="0"/>
  </cellStyleXfs>
  <cellXfs count="219">
    <xf numFmtId="0" fontId="0" fillId="0" borderId="0" xfId="0">
      <alignment vertical="center"/>
    </xf>
    <xf numFmtId="0" fontId="4" fillId="0" borderId="0" xfId="0" applyFont="1" applyAlignment="1">
      <alignment vertical="center" wrapText="1"/>
    </xf>
    <xf numFmtId="0" fontId="3" fillId="0" borderId="0" xfId="0" applyFont="1">
      <alignment vertical="center"/>
    </xf>
    <xf numFmtId="38" fontId="0" fillId="0" borderId="0" xfId="1" applyFont="1">
      <alignment vertical="center"/>
    </xf>
    <xf numFmtId="0" fontId="0" fillId="0" borderId="0" xfId="0" applyAlignment="1">
      <alignment horizontal="center" vertical="center"/>
    </xf>
    <xf numFmtId="0" fontId="7" fillId="3" borderId="0" xfId="2" applyFont="1" applyFill="1" applyAlignment="1">
      <alignment vertical="center"/>
    </xf>
    <xf numFmtId="0" fontId="8" fillId="3" borderId="0" xfId="2" applyFont="1" applyFill="1" applyAlignment="1">
      <alignment horizontal="center" vertical="center"/>
    </xf>
    <xf numFmtId="0" fontId="10" fillId="3" borderId="0" xfId="2" applyFont="1" applyFill="1" applyAlignment="1">
      <alignment vertical="center"/>
    </xf>
    <xf numFmtId="0" fontId="11" fillId="3" borderId="0" xfId="2" applyFont="1" applyFill="1" applyAlignment="1">
      <alignment horizontal="center" vertical="center"/>
    </xf>
    <xf numFmtId="0" fontId="11" fillId="3" borderId="0" xfId="2" applyFont="1" applyFill="1" applyAlignment="1">
      <alignment horizontal="left" vertical="center"/>
    </xf>
    <xf numFmtId="0" fontId="7" fillId="3" borderId="15" xfId="2" applyFont="1" applyFill="1" applyBorder="1" applyAlignment="1">
      <alignment vertical="center"/>
    </xf>
    <xf numFmtId="0" fontId="7" fillId="3" borderId="0" xfId="2" applyFont="1" applyFill="1" applyAlignment="1">
      <alignment vertical="top"/>
    </xf>
    <xf numFmtId="0" fontId="9" fillId="3" borderId="0" xfId="2" applyFont="1" applyFill="1" applyAlignment="1">
      <alignment vertical="center"/>
    </xf>
    <xf numFmtId="0" fontId="11" fillId="3" borderId="0" xfId="2" applyFont="1" applyFill="1" applyAlignment="1">
      <alignment vertical="center"/>
    </xf>
    <xf numFmtId="0" fontId="10" fillId="3" borderId="0" xfId="2" applyFont="1" applyFill="1" applyBorder="1" applyAlignment="1" applyProtection="1">
      <alignment vertical="center" wrapText="1"/>
      <protection locked="0"/>
    </xf>
    <xf numFmtId="0" fontId="7" fillId="3" borderId="0" xfId="2" applyFont="1" applyFill="1" applyBorder="1" applyAlignment="1">
      <alignment vertical="center"/>
    </xf>
    <xf numFmtId="0" fontId="16" fillId="0" borderId="0" xfId="0" applyFont="1" applyAlignment="1">
      <alignment horizontal="justify" vertical="center"/>
    </xf>
    <xf numFmtId="0" fontId="17" fillId="0" borderId="0" xfId="0" applyFont="1">
      <alignment vertical="center"/>
    </xf>
    <xf numFmtId="0" fontId="16" fillId="0" borderId="0" xfId="0" applyFont="1">
      <alignment vertical="center"/>
    </xf>
    <xf numFmtId="0" fontId="0" fillId="0" borderId="0" xfId="0">
      <alignment vertical="center"/>
    </xf>
    <xf numFmtId="0" fontId="16" fillId="0" borderId="0" xfId="0" applyFont="1" applyAlignment="1">
      <alignment vertical="center" wrapText="1"/>
    </xf>
    <xf numFmtId="0" fontId="0" fillId="0" borderId="0" xfId="0" applyAlignment="1">
      <alignment vertical="center"/>
    </xf>
    <xf numFmtId="0" fontId="16" fillId="0" borderId="0" xfId="0" applyFont="1" applyAlignment="1">
      <alignment vertical="center"/>
    </xf>
    <xf numFmtId="0" fontId="17" fillId="0" borderId="0" xfId="0" applyFont="1" applyAlignment="1">
      <alignment vertical="center"/>
    </xf>
    <xf numFmtId="0" fontId="16" fillId="0" borderId="17" xfId="0" applyFont="1" applyBorder="1" applyAlignment="1">
      <alignment horizontal="center" vertical="center" wrapText="1"/>
    </xf>
    <xf numFmtId="0" fontId="16" fillId="0" borderId="0" xfId="0" applyFont="1" applyAlignment="1">
      <alignment horizontal="right" vertical="center"/>
    </xf>
    <xf numFmtId="0" fontId="18" fillId="0" borderId="0" xfId="0" applyFont="1" applyAlignment="1">
      <alignment horizontal="left" vertical="center"/>
    </xf>
    <xf numFmtId="0" fontId="18" fillId="0" borderId="0" xfId="0" applyFont="1" applyAlignment="1">
      <alignment vertical="center"/>
    </xf>
    <xf numFmtId="0" fontId="21" fillId="0" borderId="0" xfId="0" applyFont="1">
      <alignment vertical="center"/>
    </xf>
    <xf numFmtId="179" fontId="7" fillId="3" borderId="0" xfId="2" quotePrefix="1" applyNumberFormat="1" applyFont="1" applyFill="1" applyAlignment="1">
      <alignment vertical="center"/>
    </xf>
    <xf numFmtId="176" fontId="9" fillId="3" borderId="0" xfId="2" applyNumberFormat="1" applyFont="1" applyFill="1" applyAlignment="1">
      <alignment vertical="center"/>
    </xf>
    <xf numFmtId="0" fontId="0" fillId="0" borderId="0" xfId="0" applyNumberFormat="1">
      <alignment vertical="center"/>
    </xf>
    <xf numFmtId="0" fontId="23" fillId="0" borderId="0" xfId="0" applyFont="1">
      <alignment vertical="center"/>
    </xf>
    <xf numFmtId="0" fontId="20" fillId="0" borderId="0" xfId="0" applyFont="1">
      <alignment vertical="center"/>
    </xf>
    <xf numFmtId="0" fontId="20" fillId="0" borderId="0" xfId="0" applyFont="1" applyAlignment="1">
      <alignment horizontal="right" vertical="center"/>
    </xf>
    <xf numFmtId="0" fontId="20" fillId="0" borderId="0" xfId="0" applyFont="1" applyAlignment="1">
      <alignment horizontal="center" vertical="center" textRotation="255"/>
    </xf>
    <xf numFmtId="0" fontId="20" fillId="0" borderId="0" xfId="0" applyFont="1" applyAlignment="1">
      <alignment horizontal="center" vertical="center" shrinkToFit="1"/>
    </xf>
    <xf numFmtId="0" fontId="20" fillId="0" borderId="0" xfId="0" applyFont="1" applyAlignment="1">
      <alignment horizontal="center" vertical="center"/>
    </xf>
    <xf numFmtId="0" fontId="20" fillId="0" borderId="0" xfId="0" applyFont="1" applyAlignment="1">
      <alignment horizontal="left" vertical="center"/>
    </xf>
    <xf numFmtId="0" fontId="20" fillId="0" borderId="0" xfId="0" applyFont="1" applyAlignment="1">
      <alignment horizontal="left" vertical="center" indent="1"/>
    </xf>
    <xf numFmtId="0" fontId="20" fillId="0" borderId="0" xfId="0" quotePrefix="1" applyFont="1" applyAlignment="1">
      <alignment horizontal="center" vertical="center"/>
    </xf>
    <xf numFmtId="0" fontId="20" fillId="0" borderId="2" xfId="0" applyFont="1" applyFill="1" applyBorder="1" applyAlignment="1">
      <alignment horizontal="center" vertical="center"/>
    </xf>
    <xf numFmtId="0" fontId="20" fillId="0" borderId="11" xfId="0" applyFont="1" applyFill="1" applyBorder="1" applyAlignment="1">
      <alignment vertical="center" wrapText="1"/>
    </xf>
    <xf numFmtId="0" fontId="16" fillId="0" borderId="0" xfId="0" applyFont="1" applyAlignment="1">
      <alignment horizontal="left" vertical="center"/>
    </xf>
    <xf numFmtId="0" fontId="16" fillId="0" borderId="0" xfId="0" applyFont="1" applyAlignment="1">
      <alignment horizontal="left" vertical="center" indent="1"/>
    </xf>
    <xf numFmtId="0" fontId="25" fillId="0" borderId="0" xfId="0" applyFont="1">
      <alignment vertical="center"/>
    </xf>
    <xf numFmtId="0" fontId="25" fillId="0" borderId="0" xfId="0" applyFont="1" applyAlignment="1">
      <alignment horizontal="left" vertical="center"/>
    </xf>
    <xf numFmtId="0" fontId="16" fillId="0" borderId="0" xfId="0" applyFont="1" applyAlignment="1">
      <alignment horizontal="left" vertical="center" indent="2"/>
    </xf>
    <xf numFmtId="0" fontId="28" fillId="0" borderId="0" xfId="0" applyFont="1" applyAlignment="1">
      <alignment horizontal="left" vertical="center" indent="2"/>
    </xf>
    <xf numFmtId="0" fontId="0" fillId="0" borderId="0" xfId="0" applyFont="1" applyAlignment="1">
      <alignment vertical="center"/>
    </xf>
    <xf numFmtId="0" fontId="0" fillId="0" borderId="0" xfId="0" applyFont="1">
      <alignment vertical="center"/>
    </xf>
    <xf numFmtId="0" fontId="27" fillId="0" borderId="0" xfId="0" applyFont="1" applyAlignment="1">
      <alignment horizontal="center" vertical="center"/>
    </xf>
    <xf numFmtId="58" fontId="16" fillId="0" borderId="0" xfId="0" applyNumberFormat="1" applyFont="1" applyAlignment="1">
      <alignment horizontal="left" vertical="center"/>
    </xf>
    <xf numFmtId="180" fontId="0" fillId="0" borderId="0" xfId="0" applyNumberFormat="1" applyFont="1">
      <alignment vertical="center"/>
    </xf>
    <xf numFmtId="0" fontId="21" fillId="0" borderId="0" xfId="0" applyFont="1" applyAlignment="1">
      <alignment horizontal="center" vertical="center"/>
    </xf>
    <xf numFmtId="0" fontId="21" fillId="6" borderId="0" xfId="0" applyFont="1" applyFill="1" applyAlignment="1">
      <alignment horizontal="centerContinuous" vertical="center"/>
    </xf>
    <xf numFmtId="0" fontId="0" fillId="6" borderId="0" xfId="0" applyFont="1" applyFill="1" applyAlignment="1">
      <alignment horizontal="centerContinuous" vertical="center"/>
    </xf>
    <xf numFmtId="0" fontId="21" fillId="7" borderId="0" xfId="0" applyFont="1" applyFill="1" applyAlignment="1">
      <alignment horizontal="center" vertical="center"/>
    </xf>
    <xf numFmtId="0" fontId="21" fillId="8" borderId="0" xfId="0" applyFont="1" applyFill="1" applyAlignment="1">
      <alignment horizontal="centerContinuous" vertical="center"/>
    </xf>
    <xf numFmtId="0" fontId="0" fillId="8" borderId="0" xfId="0" applyFont="1" applyFill="1" applyAlignment="1">
      <alignment horizontal="centerContinuous" vertical="center"/>
    </xf>
    <xf numFmtId="181" fontId="0" fillId="0" borderId="0" xfId="0" applyNumberFormat="1" applyFont="1" applyAlignment="1">
      <alignment horizontal="right" vertical="center"/>
    </xf>
    <xf numFmtId="0" fontId="21" fillId="0" borderId="30" xfId="0" applyFont="1" applyBorder="1">
      <alignment vertical="center"/>
    </xf>
    <xf numFmtId="0" fontId="21" fillId="0" borderId="30" xfId="0" applyFont="1" applyBorder="1" applyProtection="1">
      <alignment vertical="center"/>
      <protection locked="0"/>
    </xf>
    <xf numFmtId="0" fontId="21" fillId="0" borderId="0" xfId="0" applyFont="1" applyAlignment="1">
      <alignment vertical="center"/>
    </xf>
    <xf numFmtId="0" fontId="21" fillId="3" borderId="0" xfId="0" applyFont="1" applyFill="1">
      <alignment vertical="center"/>
    </xf>
    <xf numFmtId="14" fontId="21" fillId="3" borderId="0" xfId="0" applyNumberFormat="1" applyFont="1" applyFill="1">
      <alignment vertical="center"/>
    </xf>
    <xf numFmtId="0" fontId="29" fillId="3" borderId="0" xfId="0" applyFont="1" applyFill="1">
      <alignment vertical="center"/>
    </xf>
    <xf numFmtId="0" fontId="23" fillId="3" borderId="0" xfId="0" applyFont="1" applyFill="1">
      <alignment vertical="center"/>
    </xf>
    <xf numFmtId="0" fontId="29" fillId="9" borderId="0" xfId="0" applyFont="1" applyFill="1">
      <alignment vertical="center"/>
    </xf>
    <xf numFmtId="0" fontId="21" fillId="9" borderId="0" xfId="0" applyFont="1" applyFill="1">
      <alignment vertical="center"/>
    </xf>
    <xf numFmtId="0" fontId="16" fillId="0" borderId="23" xfId="0" applyFont="1" applyFill="1" applyBorder="1" applyAlignment="1" applyProtection="1">
      <alignment horizontal="left" vertical="center"/>
      <protection locked="0"/>
    </xf>
    <xf numFmtId="0" fontId="16" fillId="0" borderId="18" xfId="0" applyFont="1" applyFill="1" applyBorder="1" applyAlignment="1" applyProtection="1">
      <alignment horizontal="left" vertical="center"/>
      <protection locked="0"/>
    </xf>
    <xf numFmtId="0" fontId="16" fillId="0" borderId="17" xfId="0" applyFont="1" applyFill="1" applyBorder="1" applyAlignment="1" applyProtection="1">
      <alignment horizontal="left" vertical="center"/>
      <protection locked="0"/>
    </xf>
    <xf numFmtId="0" fontId="16" fillId="0" borderId="0" xfId="0" applyFont="1" applyAlignment="1">
      <alignment horizontal="center" vertical="center" wrapText="1"/>
    </xf>
    <xf numFmtId="0" fontId="16" fillId="0" borderId="23" xfId="0" applyFont="1" applyBorder="1" applyAlignment="1" applyProtection="1">
      <alignment horizontal="left" vertical="center" wrapText="1"/>
      <protection locked="0"/>
    </xf>
    <xf numFmtId="0" fontId="16" fillId="0" borderId="18" xfId="0" applyFont="1" applyBorder="1" applyAlignment="1" applyProtection="1">
      <alignment horizontal="left" vertical="center" wrapText="1"/>
      <protection locked="0"/>
    </xf>
    <xf numFmtId="0" fontId="16" fillId="0" borderId="17" xfId="0" applyFont="1" applyBorder="1" applyAlignment="1" applyProtection="1">
      <alignment horizontal="left" vertical="center" wrapText="1"/>
      <protection locked="0"/>
    </xf>
    <xf numFmtId="0" fontId="16" fillId="4" borderId="18" xfId="0" applyFont="1" applyFill="1" applyBorder="1" applyAlignment="1">
      <alignment horizontal="center" vertical="center" wrapText="1"/>
    </xf>
    <xf numFmtId="0" fontId="16" fillId="4" borderId="23" xfId="0" applyFont="1" applyFill="1" applyBorder="1" applyAlignment="1">
      <alignment horizontal="center" vertical="center" wrapText="1"/>
    </xf>
    <xf numFmtId="0" fontId="16" fillId="4" borderId="17" xfId="0" applyFont="1" applyFill="1" applyBorder="1" applyAlignment="1">
      <alignment horizontal="center" vertical="center" wrapText="1"/>
    </xf>
    <xf numFmtId="0" fontId="16" fillId="0" borderId="23" xfId="0" applyFont="1" applyBorder="1" applyAlignment="1" applyProtection="1">
      <alignment horizontal="right" vertical="center"/>
      <protection locked="0"/>
    </xf>
    <xf numFmtId="0" fontId="16" fillId="0" borderId="18" xfId="0" applyFont="1" applyBorder="1" applyAlignment="1" applyProtection="1">
      <alignment horizontal="right" vertical="center"/>
      <protection locked="0"/>
    </xf>
    <xf numFmtId="0" fontId="16" fillId="0" borderId="23" xfId="0" applyFont="1" applyBorder="1" applyAlignment="1" applyProtection="1">
      <alignment horizontal="right" vertical="center" wrapText="1"/>
      <protection locked="0"/>
    </xf>
    <xf numFmtId="0" fontId="16" fillId="0" borderId="18" xfId="0" applyFont="1" applyBorder="1" applyAlignment="1" applyProtection="1">
      <alignment horizontal="right" vertical="center" wrapText="1"/>
      <protection locked="0"/>
    </xf>
    <xf numFmtId="38" fontId="16" fillId="0" borderId="26" xfId="1" applyFont="1" applyBorder="1" applyAlignment="1">
      <alignment horizontal="center" vertical="center" wrapText="1"/>
    </xf>
    <xf numFmtId="38" fontId="16" fillId="0" borderId="22" xfId="1" applyFont="1" applyBorder="1" applyAlignment="1">
      <alignment horizontal="center" vertical="center" wrapText="1"/>
    </xf>
    <xf numFmtId="38" fontId="16" fillId="0" borderId="21" xfId="1" applyFont="1" applyBorder="1" applyAlignment="1">
      <alignment horizontal="center" vertical="center" wrapText="1"/>
    </xf>
    <xf numFmtId="38" fontId="24" fillId="0" borderId="24" xfId="1" applyFont="1" applyBorder="1" applyAlignment="1">
      <alignment horizontal="center" vertical="center" wrapText="1"/>
    </xf>
    <xf numFmtId="38" fontId="24" fillId="0" borderId="25" xfId="1" applyFont="1" applyBorder="1" applyAlignment="1">
      <alignment horizontal="center" vertical="center" wrapText="1"/>
    </xf>
    <xf numFmtId="38" fontId="24" fillId="0" borderId="28" xfId="1" applyFont="1" applyBorder="1" applyAlignment="1">
      <alignment horizontal="center" vertical="center" wrapText="1"/>
    </xf>
    <xf numFmtId="38" fontId="24" fillId="0" borderId="0" xfId="1" applyFont="1" applyBorder="1" applyAlignment="1">
      <alignment horizontal="center" vertical="center" wrapText="1"/>
    </xf>
    <xf numFmtId="38" fontId="24" fillId="0" borderId="27" xfId="1" applyFont="1" applyBorder="1" applyAlignment="1">
      <alignment horizontal="center" vertical="center" wrapText="1"/>
    </xf>
    <xf numFmtId="38" fontId="24" fillId="0" borderId="16" xfId="1" applyFont="1" applyBorder="1" applyAlignment="1">
      <alignment horizontal="center" vertical="center" wrapText="1"/>
    </xf>
    <xf numFmtId="58" fontId="16" fillId="0" borderId="0" xfId="0" applyNumberFormat="1" applyFont="1" applyAlignment="1" applyProtection="1">
      <alignment horizontal="right" vertical="center"/>
      <protection locked="0"/>
    </xf>
    <xf numFmtId="0" fontId="16" fillId="0" borderId="0" xfId="0" applyFont="1" applyAlignment="1" applyProtection="1">
      <alignment horizontal="right" vertical="center"/>
      <protection locked="0"/>
    </xf>
    <xf numFmtId="0" fontId="16" fillId="4" borderId="24" xfId="0" applyFont="1" applyFill="1" applyBorder="1" applyAlignment="1">
      <alignment horizontal="center" vertical="center" wrapText="1"/>
    </xf>
    <xf numFmtId="0" fontId="16" fillId="4" borderId="25" xfId="0" applyFont="1" applyFill="1" applyBorder="1" applyAlignment="1">
      <alignment horizontal="center" vertical="center" wrapText="1"/>
    </xf>
    <xf numFmtId="0" fontId="16" fillId="4" borderId="26" xfId="0" applyFont="1" applyFill="1" applyBorder="1" applyAlignment="1">
      <alignment horizontal="center" vertical="center" wrapText="1"/>
    </xf>
    <xf numFmtId="0" fontId="16" fillId="4" borderId="27" xfId="0" applyFont="1" applyFill="1" applyBorder="1" applyAlignment="1">
      <alignment horizontal="center" vertical="center" wrapText="1"/>
    </xf>
    <xf numFmtId="0" fontId="16" fillId="4" borderId="16" xfId="0" applyFont="1" applyFill="1" applyBorder="1" applyAlignment="1">
      <alignment horizontal="center" vertical="center" wrapText="1"/>
    </xf>
    <xf numFmtId="0" fontId="16" fillId="4" borderId="21" xfId="0" applyFont="1" applyFill="1" applyBorder="1" applyAlignment="1">
      <alignment horizontal="center" vertical="center" wrapText="1"/>
    </xf>
    <xf numFmtId="0" fontId="16" fillId="0" borderId="23" xfId="0" applyFont="1" applyFill="1" applyBorder="1" applyAlignment="1" applyProtection="1">
      <alignment vertical="center"/>
      <protection locked="0"/>
    </xf>
    <xf numFmtId="0" fontId="16" fillId="0" borderId="18" xfId="0" applyFont="1" applyFill="1" applyBorder="1" applyAlignment="1" applyProtection="1">
      <alignment vertical="center"/>
      <protection locked="0"/>
    </xf>
    <xf numFmtId="0" fontId="16" fillId="0" borderId="17" xfId="0" applyFont="1" applyFill="1" applyBorder="1" applyAlignment="1" applyProtection="1">
      <alignment vertical="center"/>
      <protection locked="0"/>
    </xf>
    <xf numFmtId="0" fontId="16" fillId="0" borderId="23" xfId="0" applyFont="1" applyBorder="1" applyAlignment="1" applyProtection="1">
      <alignment horizontal="left" vertical="center"/>
      <protection locked="0"/>
    </xf>
    <xf numFmtId="0" fontId="16" fillId="0" borderId="18" xfId="0" applyFont="1" applyBorder="1" applyAlignment="1" applyProtection="1">
      <alignment horizontal="left" vertical="center"/>
      <protection locked="0"/>
    </xf>
    <xf numFmtId="0" fontId="16" fillId="0" borderId="17" xfId="0" applyFont="1" applyBorder="1" applyAlignment="1" applyProtection="1">
      <alignment horizontal="left" vertical="center"/>
      <protection locked="0"/>
    </xf>
    <xf numFmtId="0" fontId="16" fillId="5" borderId="23" xfId="0" applyFont="1" applyFill="1" applyBorder="1" applyAlignment="1">
      <alignment horizontal="center" vertical="center" wrapText="1"/>
    </xf>
    <xf numFmtId="0" fontId="16" fillId="5" borderId="17" xfId="0" applyFont="1" applyFill="1" applyBorder="1" applyAlignment="1">
      <alignment horizontal="center" vertical="center" wrapText="1"/>
    </xf>
    <xf numFmtId="0" fontId="16" fillId="4" borderId="28"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6" fillId="4" borderId="22" xfId="0" applyFont="1" applyFill="1" applyBorder="1" applyAlignment="1">
      <alignment horizontal="center" vertical="center" wrapText="1"/>
    </xf>
    <xf numFmtId="0" fontId="16" fillId="4" borderId="30" xfId="0" applyFont="1" applyFill="1" applyBorder="1" applyAlignment="1">
      <alignment horizontal="center" vertical="center" wrapText="1"/>
    </xf>
    <xf numFmtId="0" fontId="18" fillId="0" borderId="0" xfId="0" applyFont="1" applyAlignment="1">
      <alignment horizontal="justify" vertical="center"/>
    </xf>
    <xf numFmtId="0" fontId="0" fillId="0" borderId="0" xfId="0" applyAlignment="1">
      <alignment vertical="center"/>
    </xf>
    <xf numFmtId="0" fontId="16" fillId="4" borderId="29" xfId="0" applyFont="1" applyFill="1" applyBorder="1" applyAlignment="1">
      <alignment horizontal="center" vertical="center" textRotation="255" wrapText="1"/>
    </xf>
    <xf numFmtId="0" fontId="16" fillId="4" borderId="20" xfId="0" applyFont="1" applyFill="1" applyBorder="1" applyAlignment="1">
      <alignment horizontal="center" vertical="center" textRotation="255" wrapText="1"/>
    </xf>
    <xf numFmtId="0" fontId="16" fillId="4" borderId="19" xfId="0" applyFont="1" applyFill="1" applyBorder="1" applyAlignment="1">
      <alignment horizontal="center" vertical="center" textRotation="255" wrapText="1"/>
    </xf>
    <xf numFmtId="0" fontId="16" fillId="0" borderId="23" xfId="0" applyFont="1" applyBorder="1" applyAlignment="1" applyProtection="1">
      <alignment horizontal="center" vertical="center" wrapText="1"/>
      <protection locked="0"/>
    </xf>
    <xf numFmtId="0" fontId="16" fillId="0" borderId="18" xfId="0" applyFont="1" applyBorder="1" applyAlignment="1" applyProtection="1">
      <alignment horizontal="center" vertical="center" wrapText="1"/>
      <protection locked="0"/>
    </xf>
    <xf numFmtId="0" fontId="16" fillId="0" borderId="17" xfId="0" applyFont="1" applyBorder="1" applyAlignment="1" applyProtection="1">
      <alignment horizontal="center" vertical="center" wrapText="1"/>
      <protection locked="0"/>
    </xf>
    <xf numFmtId="0" fontId="16" fillId="0" borderId="0" xfId="0" applyFont="1" applyAlignment="1">
      <alignment horizontal="left" vertical="center" wrapText="1"/>
    </xf>
    <xf numFmtId="0" fontId="16" fillId="0" borderId="24" xfId="0" applyFont="1" applyBorder="1" applyAlignment="1" applyProtection="1">
      <alignment horizontal="left" vertical="center" wrapText="1"/>
      <protection locked="0"/>
    </xf>
    <xf numFmtId="0" fontId="16" fillId="0" borderId="25" xfId="0" applyFont="1" applyBorder="1" applyAlignment="1" applyProtection="1">
      <alignment horizontal="left" vertical="center" wrapText="1"/>
      <protection locked="0"/>
    </xf>
    <xf numFmtId="0" fontId="16" fillId="0" borderId="26" xfId="0" applyFont="1" applyBorder="1" applyAlignment="1" applyProtection="1">
      <alignment horizontal="left" vertical="center" wrapText="1"/>
      <protection locked="0"/>
    </xf>
    <xf numFmtId="0" fontId="16" fillId="0" borderId="27" xfId="0" applyFont="1" applyBorder="1" applyAlignment="1" applyProtection="1">
      <alignment horizontal="left" vertical="center" wrapText="1"/>
      <protection locked="0"/>
    </xf>
    <xf numFmtId="0" fontId="16" fillId="0" borderId="16" xfId="0" applyFont="1" applyBorder="1" applyAlignment="1" applyProtection="1">
      <alignment horizontal="left" vertical="center" wrapText="1"/>
      <protection locked="0"/>
    </xf>
    <xf numFmtId="0" fontId="16" fillId="0" borderId="21" xfId="0" applyFont="1" applyBorder="1" applyAlignment="1" applyProtection="1">
      <alignment horizontal="left" vertical="center" wrapText="1"/>
      <protection locked="0"/>
    </xf>
    <xf numFmtId="176" fontId="13" fillId="3" borderId="0" xfId="2" applyNumberFormat="1" applyFont="1" applyFill="1" applyAlignment="1">
      <alignment horizontal="right" vertical="center"/>
    </xf>
    <xf numFmtId="0" fontId="7" fillId="3" borderId="0" xfId="2" applyFont="1" applyFill="1" applyAlignment="1">
      <alignment horizontal="left"/>
    </xf>
    <xf numFmtId="0" fontId="9" fillId="3" borderId="0" xfId="2" applyFont="1" applyFill="1" applyAlignment="1">
      <alignment vertical="center"/>
    </xf>
    <xf numFmtId="0" fontId="9" fillId="3" borderId="2" xfId="2" applyFont="1" applyFill="1" applyBorder="1" applyAlignment="1">
      <alignment vertical="center"/>
    </xf>
    <xf numFmtId="0" fontId="11" fillId="3" borderId="14" xfId="2" applyFont="1" applyFill="1" applyBorder="1" applyAlignment="1" applyProtection="1">
      <alignment horizontal="center" vertical="center" shrinkToFit="1"/>
      <protection locked="0"/>
    </xf>
    <xf numFmtId="0" fontId="11" fillId="3" borderId="13" xfId="2" applyFont="1" applyFill="1" applyBorder="1" applyAlignment="1" applyProtection="1">
      <alignment horizontal="center" vertical="center" shrinkToFit="1"/>
      <protection locked="0"/>
    </xf>
    <xf numFmtId="0" fontId="11" fillId="3" borderId="12" xfId="2" applyFont="1" applyFill="1" applyBorder="1" applyAlignment="1" applyProtection="1">
      <alignment horizontal="center" vertical="center" shrinkToFit="1"/>
      <protection locked="0"/>
    </xf>
    <xf numFmtId="0" fontId="11" fillId="3" borderId="10" xfId="2" applyFont="1" applyFill="1" applyBorder="1" applyAlignment="1" applyProtection="1">
      <alignment horizontal="center" vertical="center" shrinkToFit="1"/>
      <protection locked="0"/>
    </xf>
    <xf numFmtId="0" fontId="11" fillId="3" borderId="0" xfId="2" applyFont="1" applyFill="1" applyBorder="1" applyAlignment="1" applyProtection="1">
      <alignment horizontal="center" vertical="center" shrinkToFit="1"/>
      <protection locked="0"/>
    </xf>
    <xf numFmtId="0" fontId="11" fillId="3" borderId="9" xfId="2" applyFont="1" applyFill="1" applyBorder="1" applyAlignment="1" applyProtection="1">
      <alignment horizontal="center" vertical="center" shrinkToFit="1"/>
      <protection locked="0"/>
    </xf>
    <xf numFmtId="0" fontId="11" fillId="3" borderId="8" xfId="2" applyFont="1" applyFill="1" applyBorder="1" applyAlignment="1" applyProtection="1">
      <alignment horizontal="center" vertical="center" shrinkToFit="1"/>
      <protection locked="0"/>
    </xf>
    <xf numFmtId="0" fontId="11" fillId="3" borderId="7" xfId="2" applyFont="1" applyFill="1" applyBorder="1" applyAlignment="1" applyProtection="1">
      <alignment horizontal="center" vertical="center" shrinkToFit="1"/>
      <protection locked="0"/>
    </xf>
    <xf numFmtId="0" fontId="11" fillId="3" borderId="6" xfId="2" applyFont="1" applyFill="1" applyBorder="1" applyAlignment="1" applyProtection="1">
      <alignment horizontal="center" vertical="center" shrinkToFit="1"/>
      <protection locked="0"/>
    </xf>
    <xf numFmtId="177" fontId="13" fillId="3" borderId="14" xfId="2" applyNumberFormat="1" applyFont="1" applyFill="1" applyBorder="1" applyAlignment="1">
      <alignment horizontal="center" vertical="center"/>
    </xf>
    <xf numFmtId="177" fontId="13" fillId="3" borderId="13" xfId="2" applyNumberFormat="1" applyFont="1" applyFill="1" applyBorder="1" applyAlignment="1">
      <alignment horizontal="center" vertical="center"/>
    </xf>
    <xf numFmtId="177" fontId="13" fillId="3" borderId="10" xfId="2" applyNumberFormat="1" applyFont="1" applyFill="1" applyBorder="1" applyAlignment="1">
      <alignment horizontal="center" vertical="center"/>
    </xf>
    <xf numFmtId="177" fontId="13" fillId="3" borderId="0" xfId="2" applyNumberFormat="1" applyFont="1" applyFill="1" applyAlignment="1">
      <alignment horizontal="center" vertical="center"/>
    </xf>
    <xf numFmtId="177" fontId="13" fillId="3" borderId="8" xfId="2" applyNumberFormat="1" applyFont="1" applyFill="1" applyBorder="1" applyAlignment="1">
      <alignment horizontal="center" vertical="center"/>
    </xf>
    <xf numFmtId="177" fontId="13" fillId="3" borderId="7" xfId="2" applyNumberFormat="1" applyFont="1" applyFill="1" applyBorder="1" applyAlignment="1">
      <alignment horizontal="center" vertical="center"/>
    </xf>
    <xf numFmtId="0" fontId="13" fillId="3" borderId="13" xfId="2" applyFont="1" applyFill="1" applyBorder="1" applyAlignment="1">
      <alignment horizontal="left" vertical="center"/>
    </xf>
    <xf numFmtId="0" fontId="13" fillId="3" borderId="12" xfId="2" applyFont="1" applyFill="1" applyBorder="1" applyAlignment="1">
      <alignment horizontal="left" vertical="center"/>
    </xf>
    <xf numFmtId="0" fontId="13" fillId="3" borderId="0" xfId="2" applyFont="1" applyFill="1" applyAlignment="1">
      <alignment horizontal="left" vertical="center"/>
    </xf>
    <xf numFmtId="0" fontId="13" fillId="3" borderId="9" xfId="2" applyFont="1" applyFill="1" applyBorder="1" applyAlignment="1">
      <alignment horizontal="left" vertical="center"/>
    </xf>
    <xf numFmtId="0" fontId="13" fillId="3" borderId="7" xfId="2" applyFont="1" applyFill="1" applyBorder="1" applyAlignment="1">
      <alignment horizontal="left" vertical="center"/>
    </xf>
    <xf numFmtId="0" fontId="13" fillId="3" borderId="6" xfId="2" applyFont="1" applyFill="1" applyBorder="1" applyAlignment="1">
      <alignment horizontal="left" vertical="center"/>
    </xf>
    <xf numFmtId="0" fontId="12" fillId="3" borderId="0" xfId="2" applyFont="1" applyFill="1" applyAlignment="1">
      <alignment horizontal="center" vertical="center"/>
    </xf>
    <xf numFmtId="0" fontId="7" fillId="3" borderId="0" xfId="2" applyFont="1" applyFill="1" applyAlignment="1">
      <alignment horizontal="center" vertical="center"/>
    </xf>
    <xf numFmtId="0" fontId="10" fillId="3" borderId="14" xfId="2" applyFont="1" applyFill="1" applyBorder="1" applyAlignment="1" applyProtection="1">
      <alignment horizontal="center" vertical="center"/>
      <protection locked="0"/>
    </xf>
    <xf numFmtId="0" fontId="10" fillId="3" borderId="13" xfId="2" applyFont="1" applyFill="1" applyBorder="1" applyAlignment="1" applyProtection="1">
      <alignment horizontal="center" vertical="center"/>
      <protection locked="0"/>
    </xf>
    <xf numFmtId="0" fontId="10" fillId="3" borderId="12" xfId="2" applyFont="1" applyFill="1" applyBorder="1" applyAlignment="1" applyProtection="1">
      <alignment horizontal="center" vertical="center"/>
      <protection locked="0"/>
    </xf>
    <xf numFmtId="0" fontId="10" fillId="3" borderId="10" xfId="2" applyFont="1" applyFill="1" applyBorder="1" applyAlignment="1" applyProtection="1">
      <alignment horizontal="center" vertical="center"/>
      <protection locked="0"/>
    </xf>
    <xf numFmtId="0" fontId="10" fillId="3" borderId="0" xfId="2" applyFont="1" applyFill="1" applyBorder="1" applyAlignment="1" applyProtection="1">
      <alignment horizontal="center" vertical="center"/>
      <protection locked="0"/>
    </xf>
    <xf numFmtId="0" fontId="10" fillId="3" borderId="9" xfId="2" applyFont="1" applyFill="1" applyBorder="1" applyAlignment="1" applyProtection="1">
      <alignment horizontal="center" vertical="center"/>
      <protection locked="0"/>
    </xf>
    <xf numFmtId="0" fontId="10" fillId="3" borderId="8" xfId="2" applyFont="1" applyFill="1" applyBorder="1" applyAlignment="1" applyProtection="1">
      <alignment horizontal="center" vertical="center"/>
      <protection locked="0"/>
    </xf>
    <xf numFmtId="0" fontId="10" fillId="3" borderId="7" xfId="2" applyFont="1" applyFill="1" applyBorder="1" applyAlignment="1" applyProtection="1">
      <alignment horizontal="center" vertical="center"/>
      <protection locked="0"/>
    </xf>
    <xf numFmtId="0" fontId="10" fillId="3" borderId="6" xfId="2" applyFont="1" applyFill="1" applyBorder="1" applyAlignment="1" applyProtection="1">
      <alignment horizontal="center" vertical="center"/>
      <protection locked="0"/>
    </xf>
    <xf numFmtId="176" fontId="13" fillId="3" borderId="14" xfId="2" applyNumberFormat="1" applyFont="1" applyFill="1" applyBorder="1" applyAlignment="1" applyProtection="1">
      <alignment horizontal="right" vertical="center"/>
      <protection locked="0"/>
    </xf>
    <xf numFmtId="176" fontId="13" fillId="3" borderId="13" xfId="2" applyNumberFormat="1" applyFont="1" applyFill="1" applyBorder="1" applyAlignment="1" applyProtection="1">
      <alignment horizontal="right" vertical="center"/>
      <protection locked="0"/>
    </xf>
    <xf numFmtId="176" fontId="13" fillId="3" borderId="10" xfId="2" applyNumberFormat="1" applyFont="1" applyFill="1" applyBorder="1" applyAlignment="1" applyProtection="1">
      <alignment horizontal="right" vertical="center"/>
      <protection locked="0"/>
    </xf>
    <xf numFmtId="176" fontId="13" fillId="3" borderId="0" xfId="2" applyNumberFormat="1" applyFont="1" applyFill="1" applyAlignment="1" applyProtection="1">
      <alignment horizontal="right" vertical="center"/>
      <protection locked="0"/>
    </xf>
    <xf numFmtId="176" fontId="13" fillId="3" borderId="8" xfId="2" applyNumberFormat="1" applyFont="1" applyFill="1" applyBorder="1" applyAlignment="1" applyProtection="1">
      <alignment horizontal="right" vertical="center"/>
      <protection locked="0"/>
    </xf>
    <xf numFmtId="176" fontId="13" fillId="3" borderId="7" xfId="2" applyNumberFormat="1" applyFont="1" applyFill="1" applyBorder="1" applyAlignment="1" applyProtection="1">
      <alignment horizontal="right" vertical="center"/>
      <protection locked="0"/>
    </xf>
    <xf numFmtId="0" fontId="7" fillId="3" borderId="13" xfId="2" applyFont="1" applyFill="1" applyBorder="1" applyAlignment="1">
      <alignment horizontal="left"/>
    </xf>
    <xf numFmtId="0" fontId="7" fillId="3" borderId="12" xfId="2" applyFont="1" applyFill="1" applyBorder="1" applyAlignment="1">
      <alignment horizontal="left"/>
    </xf>
    <xf numFmtId="0" fontId="7" fillId="3" borderId="9" xfId="2" applyFont="1" applyFill="1" applyBorder="1" applyAlignment="1">
      <alignment horizontal="left"/>
    </xf>
    <xf numFmtId="0" fontId="7" fillId="3" borderId="7" xfId="2" applyFont="1" applyFill="1" applyBorder="1" applyAlignment="1">
      <alignment horizontal="left"/>
    </xf>
    <xf numFmtId="0" fontId="7" fillId="3" borderId="6" xfId="2" applyFont="1" applyFill="1" applyBorder="1" applyAlignment="1">
      <alignment horizontal="left"/>
    </xf>
    <xf numFmtId="0" fontId="10" fillId="3" borderId="10" xfId="2" applyFont="1" applyFill="1" applyBorder="1" applyAlignment="1">
      <alignment horizontal="left" vertical="center"/>
    </xf>
    <xf numFmtId="0" fontId="10" fillId="3" borderId="0" xfId="2" applyFont="1" applyFill="1" applyAlignment="1">
      <alignment horizontal="left" vertical="center"/>
    </xf>
    <xf numFmtId="0" fontId="10" fillId="3" borderId="9" xfId="2" applyFont="1" applyFill="1" applyBorder="1" applyAlignment="1">
      <alignment horizontal="left" vertical="center"/>
    </xf>
    <xf numFmtId="0" fontId="9" fillId="3" borderId="0" xfId="2" applyFont="1" applyFill="1" applyAlignment="1">
      <alignment horizontal="left" vertical="center"/>
    </xf>
    <xf numFmtId="178" fontId="10" fillId="3" borderId="14" xfId="2" applyNumberFormat="1" applyFont="1" applyFill="1" applyBorder="1" applyAlignment="1" applyProtection="1">
      <alignment horizontal="center" vertical="center"/>
      <protection locked="0"/>
    </xf>
    <xf numFmtId="178" fontId="10" fillId="3" borderId="13" xfId="2" applyNumberFormat="1" applyFont="1" applyFill="1" applyBorder="1" applyAlignment="1" applyProtection="1">
      <alignment horizontal="center" vertical="center"/>
      <protection locked="0"/>
    </xf>
    <xf numFmtId="178" fontId="10" fillId="3" borderId="12" xfId="2" applyNumberFormat="1" applyFont="1" applyFill="1" applyBorder="1" applyAlignment="1" applyProtection="1">
      <alignment horizontal="center" vertical="center"/>
      <protection locked="0"/>
    </xf>
    <xf numFmtId="178" fontId="10" fillId="3" borderId="10" xfId="2" applyNumberFormat="1" applyFont="1" applyFill="1" applyBorder="1" applyAlignment="1" applyProtection="1">
      <alignment horizontal="center" vertical="center"/>
      <protection locked="0"/>
    </xf>
    <xf numFmtId="178" fontId="10" fillId="3" borderId="0" xfId="2" applyNumberFormat="1" applyFont="1" applyFill="1" applyAlignment="1" applyProtection="1">
      <alignment horizontal="center" vertical="center"/>
      <protection locked="0"/>
    </xf>
    <xf numFmtId="178" fontId="10" fillId="3" borderId="9" xfId="2" applyNumberFormat="1" applyFont="1" applyFill="1" applyBorder="1" applyAlignment="1" applyProtection="1">
      <alignment horizontal="center" vertical="center"/>
      <protection locked="0"/>
    </xf>
    <xf numFmtId="178" fontId="10" fillId="3" borderId="8" xfId="2" applyNumberFormat="1" applyFont="1" applyFill="1" applyBorder="1" applyAlignment="1" applyProtection="1">
      <alignment horizontal="center" vertical="center"/>
      <protection locked="0"/>
    </xf>
    <xf numFmtId="178" fontId="10" fillId="3" borderId="7" xfId="2" applyNumberFormat="1" applyFont="1" applyFill="1" applyBorder="1" applyAlignment="1" applyProtection="1">
      <alignment horizontal="center" vertical="center"/>
      <protection locked="0"/>
    </xf>
    <xf numFmtId="178" fontId="10" fillId="3" borderId="6" xfId="2" applyNumberFormat="1" applyFont="1" applyFill="1" applyBorder="1" applyAlignment="1" applyProtection="1">
      <alignment horizontal="center" vertical="center"/>
      <protection locked="0"/>
    </xf>
    <xf numFmtId="0" fontId="15" fillId="0" borderId="0" xfId="2" applyFont="1" applyFill="1" applyAlignment="1">
      <alignment horizontal="center"/>
    </xf>
    <xf numFmtId="0" fontId="7" fillId="3" borderId="0" xfId="2" applyFont="1" applyFill="1" applyAlignment="1">
      <alignment horizontal="left" vertical="center"/>
    </xf>
    <xf numFmtId="0" fontId="9" fillId="3" borderId="0" xfId="2" applyFont="1" applyFill="1" applyAlignment="1">
      <alignment horizontal="center" vertical="center"/>
    </xf>
    <xf numFmtId="0" fontId="8" fillId="3" borderId="0" xfId="2" applyFont="1" applyFill="1" applyAlignment="1">
      <alignment horizontal="center" vertical="center"/>
    </xf>
    <xf numFmtId="0" fontId="7" fillId="3" borderId="0" xfId="2" applyFont="1" applyFill="1" applyAlignment="1">
      <alignment horizontal="right" wrapText="1"/>
    </xf>
    <xf numFmtId="0" fontId="7" fillId="3" borderId="0" xfId="2" applyFont="1" applyFill="1" applyAlignment="1" applyProtection="1">
      <alignment vertical="center" shrinkToFit="1"/>
    </xf>
    <xf numFmtId="0" fontId="7" fillId="3" borderId="16" xfId="2" applyFont="1" applyFill="1" applyBorder="1" applyAlignment="1" applyProtection="1">
      <alignment vertical="center" shrinkToFit="1"/>
    </xf>
    <xf numFmtId="0" fontId="9" fillId="3" borderId="0" xfId="2" applyFont="1" applyFill="1" applyBorder="1" applyAlignment="1">
      <alignment vertical="center"/>
    </xf>
    <xf numFmtId="0" fontId="15" fillId="3" borderId="0" xfId="2" applyFont="1" applyFill="1" applyAlignment="1">
      <alignment horizontal="center" vertical="center"/>
    </xf>
    <xf numFmtId="0" fontId="9" fillId="3" borderId="0" xfId="2" applyFont="1" applyFill="1" applyAlignment="1">
      <alignment horizontal="center" vertical="center" shrinkToFit="1"/>
    </xf>
    <xf numFmtId="0" fontId="22" fillId="0" borderId="0" xfId="0" applyFont="1" applyBorder="1" applyAlignment="1">
      <alignment horizontal="left" vertical="center"/>
    </xf>
    <xf numFmtId="0" fontId="22" fillId="0" borderId="2" xfId="0" applyFont="1" applyBorder="1" applyAlignment="1">
      <alignment horizontal="left" vertical="center"/>
    </xf>
    <xf numFmtId="0" fontId="22" fillId="0" borderId="0" xfId="0" applyNumberFormat="1" applyFont="1" applyBorder="1" applyAlignment="1">
      <alignment horizontal="left" vertical="center"/>
    </xf>
    <xf numFmtId="0" fontId="22" fillId="0" borderId="2" xfId="0" applyNumberFormat="1" applyFont="1" applyBorder="1" applyAlignment="1">
      <alignment horizontal="left" vertical="center"/>
    </xf>
    <xf numFmtId="58" fontId="16" fillId="0" borderId="0" xfId="0" applyNumberFormat="1" applyFont="1" applyAlignment="1">
      <alignment horizontal="left" vertical="center"/>
    </xf>
    <xf numFmtId="0" fontId="27" fillId="0" borderId="0" xfId="0" applyFont="1" applyAlignment="1">
      <alignment horizontal="center" vertical="center"/>
    </xf>
    <xf numFmtId="0" fontId="27" fillId="0" borderId="0" xfId="0" applyFont="1" applyAlignment="1">
      <alignment horizontal="left" vertical="center" wrapText="1"/>
    </xf>
    <xf numFmtId="58" fontId="16" fillId="0" borderId="1" xfId="0" applyNumberFormat="1" applyFont="1" applyBorder="1" applyAlignment="1">
      <alignment horizontal="left"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20" fillId="2" borderId="3" xfId="0" applyFont="1" applyFill="1" applyBorder="1" applyAlignment="1">
      <alignment horizontal="center" vertical="center"/>
    </xf>
    <xf numFmtId="0" fontId="20" fillId="2" borderId="4" xfId="0" applyFont="1" applyFill="1" applyBorder="1" applyAlignment="1">
      <alignment horizontal="center" vertical="center"/>
    </xf>
    <xf numFmtId="0" fontId="20" fillId="2" borderId="5" xfId="0" applyFont="1" applyFill="1" applyBorder="1" applyAlignment="1">
      <alignment horizontal="center" vertical="center"/>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16" fillId="0" borderId="0" xfId="0" applyFont="1" applyAlignment="1">
      <alignment horizontal="center" vertical="center"/>
    </xf>
    <xf numFmtId="0" fontId="20" fillId="0" borderId="2" xfId="0" applyFont="1" applyFill="1" applyBorder="1" applyAlignment="1">
      <alignment horizontal="center" vertical="center"/>
    </xf>
    <xf numFmtId="0" fontId="20" fillId="0" borderId="0" xfId="0" applyFont="1" applyAlignment="1">
      <alignment horizontal="left" vertical="center" wrapText="1"/>
    </xf>
    <xf numFmtId="0" fontId="0" fillId="0" borderId="0" xfId="0" applyAlignment="1">
      <alignment horizontal="center" vertical="center"/>
    </xf>
  </cellXfs>
  <cellStyles count="3">
    <cellStyle name="桁区切り" xfId="1" builtinId="6"/>
    <cellStyle name="標準" xfId="0" builtinId="0"/>
    <cellStyle name="標準 2" xfId="2" xr:uid="{9FFAFC9E-E129-4009-89A6-7516F66A05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xdr:twoCellAnchor>
    <xdr:from>
      <xdr:col>16</xdr:col>
      <xdr:colOff>145676</xdr:colOff>
      <xdr:row>21</xdr:row>
      <xdr:rowOff>156882</xdr:rowOff>
    </xdr:from>
    <xdr:to>
      <xdr:col>21</xdr:col>
      <xdr:colOff>470646</xdr:colOff>
      <xdr:row>25</xdr:row>
      <xdr:rowOff>56029</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552764" y="5681382"/>
          <a:ext cx="3059206" cy="8516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rgbClr val="FF0000"/>
              </a:solidFill>
              <a:latin typeface="BIZ UDゴシック" panose="020B0400000000000000" pitchFamily="49" charset="-128"/>
              <a:ea typeface="BIZ UDゴシック" panose="020B0400000000000000" pitchFamily="49" charset="-128"/>
            </a:rPr>
            <a:t>申請額は、様式第２号の入力内容に</a:t>
          </a:r>
          <a:endParaRPr kumimoji="1" lang="en-US" altLang="ja-JP" sz="1200">
            <a:solidFill>
              <a:srgbClr val="FF0000"/>
            </a:solidFill>
            <a:latin typeface="BIZ UDゴシック" panose="020B0400000000000000" pitchFamily="49" charset="-128"/>
            <a:ea typeface="BIZ UDゴシック" panose="020B0400000000000000" pitchFamily="49" charset="-128"/>
          </a:endParaRPr>
        </a:p>
        <a:p>
          <a:pPr algn="ctr"/>
          <a:r>
            <a:rPr kumimoji="1" lang="ja-JP" altLang="en-US" sz="1200">
              <a:solidFill>
                <a:srgbClr val="FF0000"/>
              </a:solidFill>
              <a:latin typeface="BIZ UDゴシック" panose="020B0400000000000000" pitchFamily="49" charset="-128"/>
              <a:ea typeface="BIZ UDゴシック" panose="020B0400000000000000" pitchFamily="49" charset="-128"/>
            </a:rPr>
            <a:t>応じて自動計算されます。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627529</xdr:colOff>
      <xdr:row>7</xdr:row>
      <xdr:rowOff>145677</xdr:rowOff>
    </xdr:from>
    <xdr:to>
      <xdr:col>15</xdr:col>
      <xdr:colOff>11206</xdr:colOff>
      <xdr:row>11</xdr:row>
      <xdr:rowOff>134471</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6633882" y="2409265"/>
          <a:ext cx="3059206" cy="8516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rgbClr val="FF0000"/>
              </a:solidFill>
              <a:latin typeface="BIZ UDゴシック" panose="020B0400000000000000" pitchFamily="49" charset="-128"/>
              <a:ea typeface="BIZ UDゴシック" panose="020B0400000000000000" pitchFamily="49" charset="-128"/>
            </a:rPr>
            <a:t>署名又は押印が必要です。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47625</xdr:colOff>
      <xdr:row>10</xdr:row>
      <xdr:rowOff>0</xdr:rowOff>
    </xdr:from>
    <xdr:to>
      <xdr:col>2</xdr:col>
      <xdr:colOff>19050</xdr:colOff>
      <xdr:row>11</xdr:row>
      <xdr:rowOff>0</xdr:rowOff>
    </xdr:to>
    <xdr:sp macro="" textlink="">
      <xdr:nvSpPr>
        <xdr:cNvPr id="28673" name="Check Box 1" hidden="1">
          <a:extLst>
            <a:ext uri="{63B3BB69-23CF-44E3-9099-C40C66FF867C}">
              <a14:compatExt xmlns:a14="http://schemas.microsoft.com/office/drawing/2010/main" spid="_x0000_s28673"/>
            </a:ext>
            <a:ext uri="{FF2B5EF4-FFF2-40B4-BE49-F238E27FC236}">
              <a16:creationId xmlns:a16="http://schemas.microsoft.com/office/drawing/2014/main" id="{00000000-0008-0000-0400-000001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47625</xdr:colOff>
      <xdr:row>12</xdr:row>
      <xdr:rowOff>0</xdr:rowOff>
    </xdr:from>
    <xdr:to>
      <xdr:col>2</xdr:col>
      <xdr:colOff>19050</xdr:colOff>
      <xdr:row>12</xdr:row>
      <xdr:rowOff>246529</xdr:rowOff>
    </xdr:to>
    <xdr:sp macro="" textlink="">
      <xdr:nvSpPr>
        <xdr:cNvPr id="28675" name="Check Box 3" hidden="1">
          <a:extLst>
            <a:ext uri="{63B3BB69-23CF-44E3-9099-C40C66FF867C}">
              <a14:compatExt xmlns:a14="http://schemas.microsoft.com/office/drawing/2010/main" spid="_x0000_s28675"/>
            </a:ext>
            <a:ext uri="{FF2B5EF4-FFF2-40B4-BE49-F238E27FC236}">
              <a16:creationId xmlns:a16="http://schemas.microsoft.com/office/drawing/2014/main" id="{00000000-0008-0000-0400-000003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47625</xdr:colOff>
      <xdr:row>14</xdr:row>
      <xdr:rowOff>9525</xdr:rowOff>
    </xdr:from>
    <xdr:to>
      <xdr:col>2</xdr:col>
      <xdr:colOff>19050</xdr:colOff>
      <xdr:row>15</xdr:row>
      <xdr:rowOff>9524</xdr:rowOff>
    </xdr:to>
    <xdr:sp macro="" textlink="">
      <xdr:nvSpPr>
        <xdr:cNvPr id="28676" name="Check Box 4" hidden="1">
          <a:extLst>
            <a:ext uri="{63B3BB69-23CF-44E3-9099-C40C66FF867C}">
              <a14:compatExt xmlns:a14="http://schemas.microsoft.com/office/drawing/2010/main" spid="_x0000_s28676"/>
            </a:ext>
            <a:ext uri="{FF2B5EF4-FFF2-40B4-BE49-F238E27FC236}">
              <a16:creationId xmlns:a16="http://schemas.microsoft.com/office/drawing/2014/main" id="{00000000-0008-0000-0400-000004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47625</xdr:colOff>
      <xdr:row>15</xdr:row>
      <xdr:rowOff>0</xdr:rowOff>
    </xdr:from>
    <xdr:to>
      <xdr:col>2</xdr:col>
      <xdr:colOff>19050</xdr:colOff>
      <xdr:row>16</xdr:row>
      <xdr:rowOff>1</xdr:rowOff>
    </xdr:to>
    <xdr:sp macro="" textlink="">
      <xdr:nvSpPr>
        <xdr:cNvPr id="28677" name="Check Box 5" hidden="1">
          <a:extLst>
            <a:ext uri="{63B3BB69-23CF-44E3-9099-C40C66FF867C}">
              <a14:compatExt xmlns:a14="http://schemas.microsoft.com/office/drawing/2010/main" spid="_x0000_s28677"/>
            </a:ext>
            <a:ext uri="{FF2B5EF4-FFF2-40B4-BE49-F238E27FC236}">
              <a16:creationId xmlns:a16="http://schemas.microsoft.com/office/drawing/2014/main" id="{00000000-0008-0000-0400-000005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47625</xdr:colOff>
      <xdr:row>16</xdr:row>
      <xdr:rowOff>238125</xdr:rowOff>
    </xdr:from>
    <xdr:to>
      <xdr:col>2</xdr:col>
      <xdr:colOff>19050</xdr:colOff>
      <xdr:row>17</xdr:row>
      <xdr:rowOff>238125</xdr:rowOff>
    </xdr:to>
    <xdr:sp macro="" textlink="">
      <xdr:nvSpPr>
        <xdr:cNvPr id="28678" name="Check Box 6" hidden="1">
          <a:extLst>
            <a:ext uri="{63B3BB69-23CF-44E3-9099-C40C66FF867C}">
              <a14:compatExt xmlns:a14="http://schemas.microsoft.com/office/drawing/2010/main" spid="_x0000_s28678"/>
            </a:ext>
            <a:ext uri="{FF2B5EF4-FFF2-40B4-BE49-F238E27FC236}">
              <a16:creationId xmlns:a16="http://schemas.microsoft.com/office/drawing/2014/main" id="{00000000-0008-0000-0400-000006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47625</xdr:colOff>
      <xdr:row>23</xdr:row>
      <xdr:rowOff>9525</xdr:rowOff>
    </xdr:from>
    <xdr:to>
      <xdr:col>2</xdr:col>
      <xdr:colOff>19050</xdr:colOff>
      <xdr:row>24</xdr:row>
      <xdr:rowOff>9525</xdr:rowOff>
    </xdr:to>
    <xdr:sp macro="" textlink="">
      <xdr:nvSpPr>
        <xdr:cNvPr id="28679" name="Check Box 7" hidden="1">
          <a:extLst>
            <a:ext uri="{63B3BB69-23CF-44E3-9099-C40C66FF867C}">
              <a14:compatExt xmlns:a14="http://schemas.microsoft.com/office/drawing/2010/main" spid="_x0000_s28679"/>
            </a:ext>
            <a:ext uri="{FF2B5EF4-FFF2-40B4-BE49-F238E27FC236}">
              <a16:creationId xmlns:a16="http://schemas.microsoft.com/office/drawing/2014/main" id="{00000000-0008-0000-0400-000007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47625</xdr:colOff>
      <xdr:row>24</xdr:row>
      <xdr:rowOff>0</xdr:rowOff>
    </xdr:from>
    <xdr:to>
      <xdr:col>2</xdr:col>
      <xdr:colOff>19050</xdr:colOff>
      <xdr:row>24</xdr:row>
      <xdr:rowOff>246529</xdr:rowOff>
    </xdr:to>
    <xdr:sp macro="" textlink="">
      <xdr:nvSpPr>
        <xdr:cNvPr id="28680" name="Check Box 8" hidden="1">
          <a:extLst>
            <a:ext uri="{63B3BB69-23CF-44E3-9099-C40C66FF867C}">
              <a14:compatExt xmlns:a14="http://schemas.microsoft.com/office/drawing/2010/main" spid="_x0000_s28680"/>
            </a:ext>
            <a:ext uri="{FF2B5EF4-FFF2-40B4-BE49-F238E27FC236}">
              <a16:creationId xmlns:a16="http://schemas.microsoft.com/office/drawing/2014/main" id="{00000000-0008-0000-0400-000008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47625</xdr:colOff>
      <xdr:row>20</xdr:row>
      <xdr:rowOff>9525</xdr:rowOff>
    </xdr:from>
    <xdr:to>
      <xdr:col>2</xdr:col>
      <xdr:colOff>19050</xdr:colOff>
      <xdr:row>21</xdr:row>
      <xdr:rowOff>9526</xdr:rowOff>
    </xdr:to>
    <xdr:sp macro="" textlink="">
      <xdr:nvSpPr>
        <xdr:cNvPr id="28682" name="Check Box 10" hidden="1">
          <a:extLst>
            <a:ext uri="{63B3BB69-23CF-44E3-9099-C40C66FF867C}">
              <a14:compatExt xmlns:a14="http://schemas.microsoft.com/office/drawing/2010/main" spid="_x0000_s28682"/>
            </a:ext>
            <a:ext uri="{FF2B5EF4-FFF2-40B4-BE49-F238E27FC236}">
              <a16:creationId xmlns:a16="http://schemas.microsoft.com/office/drawing/2014/main" id="{00000000-0008-0000-0400-00000A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47625</xdr:colOff>
      <xdr:row>25</xdr:row>
      <xdr:rowOff>0</xdr:rowOff>
    </xdr:from>
    <xdr:to>
      <xdr:col>2</xdr:col>
      <xdr:colOff>19050</xdr:colOff>
      <xdr:row>26</xdr:row>
      <xdr:rowOff>1</xdr:rowOff>
    </xdr:to>
    <xdr:sp macro="" textlink="">
      <xdr:nvSpPr>
        <xdr:cNvPr id="28683" name="Check Box 11" hidden="1">
          <a:extLst>
            <a:ext uri="{63B3BB69-23CF-44E3-9099-C40C66FF867C}">
              <a14:compatExt xmlns:a14="http://schemas.microsoft.com/office/drawing/2010/main" spid="_x0000_s28683"/>
            </a:ext>
            <a:ext uri="{FF2B5EF4-FFF2-40B4-BE49-F238E27FC236}">
              <a16:creationId xmlns:a16="http://schemas.microsoft.com/office/drawing/2014/main" id="{00000000-0008-0000-0400-00000B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47625</xdr:colOff>
      <xdr:row>26</xdr:row>
      <xdr:rowOff>9525</xdr:rowOff>
    </xdr:from>
    <xdr:to>
      <xdr:col>2</xdr:col>
      <xdr:colOff>19050</xdr:colOff>
      <xdr:row>27</xdr:row>
      <xdr:rowOff>9525</xdr:rowOff>
    </xdr:to>
    <xdr:sp macro="" textlink="">
      <xdr:nvSpPr>
        <xdr:cNvPr id="28684" name="Check Box 12" hidden="1">
          <a:extLst>
            <a:ext uri="{63B3BB69-23CF-44E3-9099-C40C66FF867C}">
              <a14:compatExt xmlns:a14="http://schemas.microsoft.com/office/drawing/2010/main" spid="_x0000_s28684"/>
            </a:ext>
            <a:ext uri="{FF2B5EF4-FFF2-40B4-BE49-F238E27FC236}">
              <a16:creationId xmlns:a16="http://schemas.microsoft.com/office/drawing/2014/main" id="{00000000-0008-0000-0400-00000C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47625</xdr:colOff>
          <xdr:row>10</xdr:row>
          <xdr:rowOff>0</xdr:rowOff>
        </xdr:from>
        <xdr:to>
          <xdr:col>2</xdr:col>
          <xdr:colOff>19050</xdr:colOff>
          <xdr:row>11</xdr:row>
          <xdr:rowOff>0</xdr:rowOff>
        </xdr:to>
        <xdr:sp macro="" textlink="">
          <xdr:nvSpPr>
            <xdr:cNvPr id="2" name="Check Box 1" hidden="1">
              <a:extLst>
                <a:ext uri="{63B3BB69-23CF-44E3-9099-C40C66FF867C}">
                  <a14:compatExt spid="_x0000_s28673"/>
                </a:ext>
                <a:ext uri="{FF2B5EF4-FFF2-40B4-BE49-F238E27FC236}">
                  <a16:creationId xmlns:a16="http://schemas.microsoft.com/office/drawing/2014/main" id="{00000000-0008-0000-04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12</xdr:row>
          <xdr:rowOff>0</xdr:rowOff>
        </xdr:from>
        <xdr:to>
          <xdr:col>2</xdr:col>
          <xdr:colOff>19050</xdr:colOff>
          <xdr:row>13</xdr:row>
          <xdr:rowOff>0</xdr:rowOff>
        </xdr:to>
        <xdr:sp macro="" textlink="">
          <xdr:nvSpPr>
            <xdr:cNvPr id="3" name="Check Box 3" hidden="1">
              <a:extLst>
                <a:ext uri="{63B3BB69-23CF-44E3-9099-C40C66FF867C}">
                  <a14:compatExt spid="_x0000_s28675"/>
                </a:ext>
                <a:ext uri="{FF2B5EF4-FFF2-40B4-BE49-F238E27FC236}">
                  <a16:creationId xmlns:a16="http://schemas.microsoft.com/office/drawing/2014/main" id="{00000000-0008-0000-04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14</xdr:row>
          <xdr:rowOff>9525</xdr:rowOff>
        </xdr:from>
        <xdr:to>
          <xdr:col>2</xdr:col>
          <xdr:colOff>19050</xdr:colOff>
          <xdr:row>15</xdr:row>
          <xdr:rowOff>9525</xdr:rowOff>
        </xdr:to>
        <xdr:sp macro="" textlink="">
          <xdr:nvSpPr>
            <xdr:cNvPr id="4" name="Check Box 4" hidden="1">
              <a:extLst>
                <a:ext uri="{63B3BB69-23CF-44E3-9099-C40C66FF867C}">
                  <a14:compatExt spid="_x0000_s28676"/>
                </a:ext>
                <a:ext uri="{FF2B5EF4-FFF2-40B4-BE49-F238E27FC236}">
                  <a16:creationId xmlns:a16="http://schemas.microsoft.com/office/drawing/2014/main" id="{00000000-0008-0000-04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16</xdr:row>
          <xdr:rowOff>238125</xdr:rowOff>
        </xdr:from>
        <xdr:to>
          <xdr:col>2</xdr:col>
          <xdr:colOff>19050</xdr:colOff>
          <xdr:row>17</xdr:row>
          <xdr:rowOff>238125</xdr:rowOff>
        </xdr:to>
        <xdr:sp macro="" textlink="">
          <xdr:nvSpPr>
            <xdr:cNvPr id="5" name="Check Box 6" hidden="1">
              <a:extLst>
                <a:ext uri="{63B3BB69-23CF-44E3-9099-C40C66FF867C}">
                  <a14:compatExt spid="_x0000_s28678"/>
                </a:ext>
                <a:ext uri="{FF2B5EF4-FFF2-40B4-BE49-F238E27FC236}">
                  <a16:creationId xmlns:a16="http://schemas.microsoft.com/office/drawing/2014/main" id="{00000000-0008-0000-04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23</xdr:row>
          <xdr:rowOff>9525</xdr:rowOff>
        </xdr:from>
        <xdr:to>
          <xdr:col>2</xdr:col>
          <xdr:colOff>19050</xdr:colOff>
          <xdr:row>24</xdr:row>
          <xdr:rowOff>9525</xdr:rowOff>
        </xdr:to>
        <xdr:sp macro="" textlink="">
          <xdr:nvSpPr>
            <xdr:cNvPr id="6" name="Check Box 7" hidden="1">
              <a:extLst>
                <a:ext uri="{63B3BB69-23CF-44E3-9099-C40C66FF867C}">
                  <a14:compatExt spid="_x0000_s28679"/>
                </a:ext>
                <a:ext uri="{FF2B5EF4-FFF2-40B4-BE49-F238E27FC236}">
                  <a16:creationId xmlns:a16="http://schemas.microsoft.com/office/drawing/2014/main" id="{00000000-0008-0000-04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24</xdr:row>
          <xdr:rowOff>0</xdr:rowOff>
        </xdr:from>
        <xdr:to>
          <xdr:col>2</xdr:col>
          <xdr:colOff>19050</xdr:colOff>
          <xdr:row>25</xdr:row>
          <xdr:rowOff>0</xdr:rowOff>
        </xdr:to>
        <xdr:sp macro="" textlink="">
          <xdr:nvSpPr>
            <xdr:cNvPr id="7" name="Check Box 8" hidden="1">
              <a:extLst>
                <a:ext uri="{63B3BB69-23CF-44E3-9099-C40C66FF867C}">
                  <a14:compatExt spid="_x0000_s28680"/>
                </a:ext>
                <a:ext uri="{FF2B5EF4-FFF2-40B4-BE49-F238E27FC236}">
                  <a16:creationId xmlns:a16="http://schemas.microsoft.com/office/drawing/2014/main" id="{00000000-0008-0000-04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20</xdr:row>
          <xdr:rowOff>9525</xdr:rowOff>
        </xdr:from>
        <xdr:to>
          <xdr:col>2</xdr:col>
          <xdr:colOff>19050</xdr:colOff>
          <xdr:row>21</xdr:row>
          <xdr:rowOff>9525</xdr:rowOff>
        </xdr:to>
        <xdr:sp macro="" textlink="">
          <xdr:nvSpPr>
            <xdr:cNvPr id="8" name="Check Box 10" hidden="1">
              <a:extLst>
                <a:ext uri="{63B3BB69-23CF-44E3-9099-C40C66FF867C}">
                  <a14:compatExt spid="_x0000_s28682"/>
                </a:ext>
                <a:ext uri="{FF2B5EF4-FFF2-40B4-BE49-F238E27FC236}">
                  <a16:creationId xmlns:a16="http://schemas.microsoft.com/office/drawing/2014/main" id="{00000000-0008-0000-04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25</xdr:row>
          <xdr:rowOff>0</xdr:rowOff>
        </xdr:from>
        <xdr:to>
          <xdr:col>2</xdr:col>
          <xdr:colOff>19050</xdr:colOff>
          <xdr:row>26</xdr:row>
          <xdr:rowOff>0</xdr:rowOff>
        </xdr:to>
        <xdr:sp macro="" textlink="">
          <xdr:nvSpPr>
            <xdr:cNvPr id="9" name="Check Box 11" hidden="1">
              <a:extLst>
                <a:ext uri="{63B3BB69-23CF-44E3-9099-C40C66FF867C}">
                  <a14:compatExt spid="_x0000_s28683"/>
                </a:ext>
                <a:ext uri="{FF2B5EF4-FFF2-40B4-BE49-F238E27FC236}">
                  <a16:creationId xmlns:a16="http://schemas.microsoft.com/office/drawing/2014/main" id="{00000000-0008-0000-04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26</xdr:row>
          <xdr:rowOff>9525</xdr:rowOff>
        </xdr:from>
        <xdr:to>
          <xdr:col>2</xdr:col>
          <xdr:colOff>19050</xdr:colOff>
          <xdr:row>27</xdr:row>
          <xdr:rowOff>9525</xdr:rowOff>
        </xdr:to>
        <xdr:sp macro="" textlink="">
          <xdr:nvSpPr>
            <xdr:cNvPr id="10" name="Check Box 12" hidden="1">
              <a:extLst>
                <a:ext uri="{63B3BB69-23CF-44E3-9099-C40C66FF867C}">
                  <a14:compatExt spid="_x0000_s28684"/>
                </a:ext>
                <a:ext uri="{FF2B5EF4-FFF2-40B4-BE49-F238E27FC236}">
                  <a16:creationId xmlns:a16="http://schemas.microsoft.com/office/drawing/2014/main" id="{00000000-0008-0000-04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xdr:col>
      <xdr:colOff>47625</xdr:colOff>
      <xdr:row>27</xdr:row>
      <xdr:rowOff>9525</xdr:rowOff>
    </xdr:from>
    <xdr:ext cx="238125" cy="247650"/>
    <xdr:sp macro="" textlink="">
      <xdr:nvSpPr>
        <xdr:cNvPr id="22" name="Check Box 12" hidden="1">
          <a:extLst>
            <a:ext uri="{63B3BB69-23CF-44E3-9099-C40C66FF867C}">
              <a14:compatExt xmlns:a14="http://schemas.microsoft.com/office/drawing/2010/main" spid="_x0000_s28684"/>
            </a:ext>
            <a:ext uri="{FF2B5EF4-FFF2-40B4-BE49-F238E27FC236}">
              <a16:creationId xmlns:a16="http://schemas.microsoft.com/office/drawing/2014/main" id="{00000000-0008-0000-0400-000016000000}"/>
            </a:ext>
          </a:extLst>
        </xdr:cNvPr>
        <xdr:cNvSpPr/>
      </xdr:nvSpPr>
      <xdr:spPr bwMode="auto">
        <a:xfrm>
          <a:off x="200025" y="574357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xdr:col>
          <xdr:colOff>47625</xdr:colOff>
          <xdr:row>27</xdr:row>
          <xdr:rowOff>9525</xdr:rowOff>
        </xdr:from>
        <xdr:to>
          <xdr:col>2</xdr:col>
          <xdr:colOff>19050</xdr:colOff>
          <xdr:row>28</xdr:row>
          <xdr:rowOff>9525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400-00000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14</xdr:row>
          <xdr:rowOff>238125</xdr:rowOff>
        </xdr:from>
        <xdr:to>
          <xdr:col>2</xdr:col>
          <xdr:colOff>9525</xdr:colOff>
          <xdr:row>16</xdr:row>
          <xdr:rowOff>28575</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400-00000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27</xdr:col>
      <xdr:colOff>56029</xdr:colOff>
      <xdr:row>13</xdr:row>
      <xdr:rowOff>156882</xdr:rowOff>
    </xdr:from>
    <xdr:to>
      <xdr:col>32</xdr:col>
      <xdr:colOff>257735</xdr:colOff>
      <xdr:row>17</xdr:row>
      <xdr:rowOff>22412</xdr:rowOff>
    </xdr:to>
    <xdr:sp macro="" textlink="">
      <xdr:nvSpPr>
        <xdr:cNvPr id="24" name="テキスト ボックス 23">
          <a:extLst>
            <a:ext uri="{FF2B5EF4-FFF2-40B4-BE49-F238E27FC236}">
              <a16:creationId xmlns:a16="http://schemas.microsoft.com/office/drawing/2014/main" id="{00000000-0008-0000-0400-000018000000}"/>
            </a:ext>
          </a:extLst>
        </xdr:cNvPr>
        <xdr:cNvSpPr txBox="1"/>
      </xdr:nvSpPr>
      <xdr:spPr>
        <a:xfrm>
          <a:off x="6936441" y="2947147"/>
          <a:ext cx="3059206" cy="8516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rgbClr val="FF0000"/>
              </a:solidFill>
              <a:latin typeface="BIZ UDゴシック" panose="020B0400000000000000" pitchFamily="49" charset="-128"/>
              <a:ea typeface="BIZ UDゴシック" panose="020B0400000000000000" pitchFamily="49" charset="-128"/>
            </a:rPr>
            <a:t>署名又は押印が必要です。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D282A-A0B5-4750-9F11-675D8FEFE224}">
  <sheetPr codeName="Sheet2">
    <tabColor rgb="FFFFC000"/>
  </sheetPr>
  <dimension ref="A1:L53"/>
  <sheetViews>
    <sheetView tabSelected="1" zoomScaleNormal="100" workbookViewId="0"/>
  </sheetViews>
  <sheetFormatPr defaultRowHeight="18" x14ac:dyDescent="0.4"/>
  <cols>
    <col min="1" max="2" width="9" style="64"/>
    <col min="3" max="3" width="10.25" style="64" bestFit="1" customWidth="1"/>
    <col min="4" max="16384" width="9" style="64"/>
  </cols>
  <sheetData>
    <row r="1" spans="1:12" x14ac:dyDescent="0.4">
      <c r="A1" s="64" t="s">
        <v>155</v>
      </c>
    </row>
    <row r="2" spans="1:12" x14ac:dyDescent="0.4">
      <c r="C2" s="65"/>
    </row>
    <row r="3" spans="1:12" x14ac:dyDescent="0.4">
      <c r="A3" s="68" t="s">
        <v>156</v>
      </c>
      <c r="B3" s="69"/>
      <c r="C3" s="69"/>
      <c r="D3" s="69"/>
      <c r="E3" s="69"/>
      <c r="F3" s="69"/>
      <c r="G3" s="69"/>
      <c r="H3" s="69"/>
      <c r="I3" s="69"/>
      <c r="J3" s="69"/>
      <c r="K3" s="69"/>
      <c r="L3" s="69"/>
    </row>
    <row r="4" spans="1:12" x14ac:dyDescent="0.4">
      <c r="A4" s="64" t="s">
        <v>160</v>
      </c>
    </row>
    <row r="5" spans="1:12" x14ac:dyDescent="0.4">
      <c r="A5" s="64" t="s">
        <v>157</v>
      </c>
    </row>
    <row r="6" spans="1:12" x14ac:dyDescent="0.4">
      <c r="A6" s="64" t="s">
        <v>158</v>
      </c>
    </row>
    <row r="7" spans="1:12" x14ac:dyDescent="0.4">
      <c r="A7" s="64" t="s">
        <v>159</v>
      </c>
    </row>
    <row r="9" spans="1:12" x14ac:dyDescent="0.4">
      <c r="A9" s="68" t="s">
        <v>161</v>
      </c>
      <c r="B9" s="69"/>
      <c r="C9" s="69"/>
      <c r="D9" s="69"/>
      <c r="E9" s="69"/>
      <c r="F9" s="69"/>
      <c r="G9" s="69"/>
      <c r="H9" s="69"/>
      <c r="I9" s="69"/>
      <c r="J9" s="69"/>
      <c r="K9" s="69"/>
      <c r="L9" s="69"/>
    </row>
    <row r="10" spans="1:12" x14ac:dyDescent="0.4">
      <c r="A10" s="64" t="s">
        <v>162</v>
      </c>
    </row>
    <row r="11" spans="1:12" x14ac:dyDescent="0.4">
      <c r="A11" s="64" t="s">
        <v>163</v>
      </c>
    </row>
    <row r="12" spans="1:12" x14ac:dyDescent="0.4">
      <c r="A12" s="64" t="s">
        <v>195</v>
      </c>
    </row>
    <row r="14" spans="1:12" x14ac:dyDescent="0.4">
      <c r="A14" s="68" t="s">
        <v>164</v>
      </c>
      <c r="B14" s="69"/>
      <c r="C14" s="69"/>
      <c r="D14" s="69"/>
      <c r="E14" s="69"/>
      <c r="F14" s="69"/>
      <c r="G14" s="69"/>
      <c r="H14" s="69"/>
      <c r="I14" s="69"/>
      <c r="J14" s="69"/>
      <c r="K14" s="69"/>
      <c r="L14" s="69"/>
    </row>
    <row r="15" spans="1:12" x14ac:dyDescent="0.4">
      <c r="A15" s="64" t="s">
        <v>165</v>
      </c>
    </row>
    <row r="16" spans="1:12" x14ac:dyDescent="0.4">
      <c r="A16" s="64" t="s">
        <v>166</v>
      </c>
    </row>
    <row r="18" spans="1:12" x14ac:dyDescent="0.4">
      <c r="A18" s="68" t="s">
        <v>167</v>
      </c>
      <c r="B18" s="69"/>
      <c r="C18" s="69"/>
      <c r="D18" s="69"/>
      <c r="E18" s="69"/>
      <c r="F18" s="69"/>
      <c r="G18" s="69"/>
      <c r="H18" s="69"/>
      <c r="I18" s="69"/>
      <c r="J18" s="69"/>
      <c r="K18" s="69"/>
      <c r="L18" s="69"/>
    </row>
    <row r="19" spans="1:12" x14ac:dyDescent="0.4">
      <c r="A19" s="64" t="s">
        <v>168</v>
      </c>
    </row>
    <row r="20" spans="1:12" x14ac:dyDescent="0.4">
      <c r="A20" s="67" t="s">
        <v>169</v>
      </c>
    </row>
    <row r="21" spans="1:12" x14ac:dyDescent="0.4">
      <c r="A21" s="64" t="s">
        <v>191</v>
      </c>
    </row>
    <row r="22" spans="1:12" x14ac:dyDescent="0.4">
      <c r="A22" s="64" t="s">
        <v>192</v>
      </c>
    </row>
    <row r="24" spans="1:12" x14ac:dyDescent="0.4">
      <c r="A24" s="68" t="s">
        <v>171</v>
      </c>
      <c r="B24" s="69"/>
      <c r="C24" s="69"/>
      <c r="D24" s="69"/>
      <c r="E24" s="69"/>
      <c r="F24" s="69"/>
      <c r="G24" s="69"/>
      <c r="H24" s="69"/>
      <c r="I24" s="69"/>
      <c r="J24" s="69"/>
      <c r="K24" s="69"/>
      <c r="L24" s="69"/>
    </row>
    <row r="25" spans="1:12" x14ac:dyDescent="0.4">
      <c r="A25" s="67" t="s">
        <v>190</v>
      </c>
    </row>
    <row r="26" spans="1:12" x14ac:dyDescent="0.4">
      <c r="A26" s="67" t="s">
        <v>172</v>
      </c>
    </row>
    <row r="27" spans="1:12" x14ac:dyDescent="0.4">
      <c r="A27" s="64" t="s">
        <v>191</v>
      </c>
    </row>
    <row r="28" spans="1:12" x14ac:dyDescent="0.4">
      <c r="A28" s="64" t="s">
        <v>192</v>
      </c>
    </row>
    <row r="30" spans="1:12" x14ac:dyDescent="0.4">
      <c r="A30" s="68" t="s">
        <v>173</v>
      </c>
      <c r="B30" s="69"/>
      <c r="C30" s="69"/>
      <c r="D30" s="69"/>
      <c r="E30" s="69"/>
      <c r="F30" s="69"/>
      <c r="G30" s="69"/>
      <c r="H30" s="69"/>
      <c r="I30" s="69"/>
      <c r="J30" s="69"/>
      <c r="K30" s="69"/>
      <c r="L30" s="69"/>
    </row>
    <row r="31" spans="1:12" x14ac:dyDescent="0.4">
      <c r="A31" s="64" t="s">
        <v>174</v>
      </c>
    </row>
    <row r="32" spans="1:12" x14ac:dyDescent="0.4">
      <c r="A32" s="64" t="s">
        <v>175</v>
      </c>
    </row>
    <row r="33" spans="1:1" x14ac:dyDescent="0.4">
      <c r="A33" s="64" t="s">
        <v>178</v>
      </c>
    </row>
    <row r="34" spans="1:1" x14ac:dyDescent="0.4">
      <c r="A34" s="66" t="s">
        <v>194</v>
      </c>
    </row>
    <row r="35" spans="1:1" x14ac:dyDescent="0.4">
      <c r="A35" s="64" t="s">
        <v>177</v>
      </c>
    </row>
    <row r="36" spans="1:1" x14ac:dyDescent="0.4">
      <c r="A36" s="64" t="s">
        <v>179</v>
      </c>
    </row>
    <row r="37" spans="1:1" x14ac:dyDescent="0.4">
      <c r="A37" s="64" t="s">
        <v>180</v>
      </c>
    </row>
    <row r="38" spans="1:1" x14ac:dyDescent="0.4">
      <c r="A38" s="64" t="s">
        <v>181</v>
      </c>
    </row>
    <row r="39" spans="1:1" x14ac:dyDescent="0.4">
      <c r="A39" s="64" t="s">
        <v>182</v>
      </c>
    </row>
    <row r="40" spans="1:1" x14ac:dyDescent="0.4">
      <c r="A40" s="64" t="s">
        <v>183</v>
      </c>
    </row>
    <row r="42" spans="1:1" x14ac:dyDescent="0.4">
      <c r="A42" s="64" t="s">
        <v>176</v>
      </c>
    </row>
    <row r="43" spans="1:1" x14ac:dyDescent="0.4">
      <c r="A43" s="64" t="s">
        <v>184</v>
      </c>
    </row>
    <row r="44" spans="1:1" x14ac:dyDescent="0.4">
      <c r="A44" s="64" t="s">
        <v>185</v>
      </c>
    </row>
    <row r="45" spans="1:1" x14ac:dyDescent="0.4">
      <c r="A45" s="64" t="s">
        <v>186</v>
      </c>
    </row>
    <row r="46" spans="1:1" x14ac:dyDescent="0.4">
      <c r="A46" s="64" t="s">
        <v>196</v>
      </c>
    </row>
    <row r="47" spans="1:1" x14ac:dyDescent="0.4">
      <c r="A47" s="64" t="s">
        <v>193</v>
      </c>
    </row>
    <row r="48" spans="1:1" x14ac:dyDescent="0.4">
      <c r="A48" s="64" t="s">
        <v>187</v>
      </c>
    </row>
    <row r="49" spans="1:12" x14ac:dyDescent="0.4">
      <c r="A49" s="64" t="s">
        <v>182</v>
      </c>
    </row>
    <row r="50" spans="1:12" x14ac:dyDescent="0.4">
      <c r="A50" s="64" t="s">
        <v>183</v>
      </c>
    </row>
    <row r="52" spans="1:12" x14ac:dyDescent="0.4">
      <c r="A52" s="68" t="s">
        <v>188</v>
      </c>
      <c r="B52" s="69"/>
      <c r="C52" s="69"/>
      <c r="D52" s="69"/>
      <c r="E52" s="69"/>
      <c r="F52" s="69"/>
      <c r="G52" s="69"/>
      <c r="H52" s="69"/>
      <c r="I52" s="69"/>
      <c r="J52" s="69"/>
      <c r="K52" s="69"/>
      <c r="L52" s="69"/>
    </row>
    <row r="53" spans="1:12" x14ac:dyDescent="0.4">
      <c r="A53" s="64" t="s">
        <v>189</v>
      </c>
    </row>
  </sheetData>
  <phoneticPr fontId="1"/>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20D0C-6017-40E5-8C3C-F9B0415C5D51}">
  <sheetPr codeName="Sheet5">
    <tabColor theme="9" tint="0.79998168889431442"/>
  </sheetPr>
  <dimension ref="A1:R46"/>
  <sheetViews>
    <sheetView view="pageBreakPreview" zoomScale="85" zoomScaleNormal="100" zoomScaleSheetLayoutView="85" workbookViewId="0">
      <selection activeCell="U11" sqref="U11"/>
    </sheetView>
  </sheetViews>
  <sheetFormatPr defaultRowHeight="18.75" x14ac:dyDescent="0.4"/>
  <cols>
    <col min="1" max="1" width="2.75" customWidth="1"/>
    <col min="2" max="2" width="2.75" style="19" customWidth="1"/>
    <col min="3" max="3" width="6.25" customWidth="1"/>
    <col min="4" max="4" width="10" customWidth="1"/>
    <col min="5" max="5" width="9.25" customWidth="1"/>
    <col min="6" max="6" width="6.25" customWidth="1"/>
    <col min="7" max="11" width="6.375" customWidth="1"/>
    <col min="12" max="12" width="6.375" style="19" customWidth="1"/>
    <col min="13" max="15" width="6.375" customWidth="1"/>
    <col min="16" max="16" width="2.75" customWidth="1"/>
    <col min="17" max="17" width="7.875" customWidth="1"/>
    <col min="18" max="20" width="6.375" customWidth="1"/>
  </cols>
  <sheetData>
    <row r="1" spans="1:15" x14ac:dyDescent="0.4">
      <c r="A1" s="18" t="s">
        <v>67</v>
      </c>
      <c r="B1" s="18"/>
      <c r="C1" s="20"/>
      <c r="D1" s="20"/>
      <c r="E1" s="20"/>
      <c r="F1" s="21"/>
      <c r="G1" s="21"/>
      <c r="H1" s="21"/>
      <c r="I1" s="21"/>
      <c r="J1" s="21"/>
      <c r="K1" s="21"/>
      <c r="L1" s="21"/>
    </row>
    <row r="2" spans="1:15" ht="9.75" customHeight="1" x14ac:dyDescent="0.4">
      <c r="C2" s="16"/>
      <c r="D2" s="16"/>
      <c r="E2" s="16"/>
    </row>
    <row r="3" spans="1:15" ht="18.75" customHeight="1" x14ac:dyDescent="0.4">
      <c r="C3" s="73" t="s">
        <v>120</v>
      </c>
      <c r="D3" s="73"/>
      <c r="E3" s="73"/>
      <c r="F3" s="73"/>
      <c r="G3" s="73"/>
      <c r="H3" s="73"/>
      <c r="I3" s="73"/>
      <c r="J3" s="73"/>
      <c r="K3" s="73"/>
      <c r="L3" s="73"/>
      <c r="M3" s="73"/>
      <c r="N3" s="73"/>
      <c r="O3" s="73"/>
    </row>
    <row r="4" spans="1:15" ht="13.5" customHeight="1" x14ac:dyDescent="0.4">
      <c r="C4" s="16"/>
      <c r="D4" s="16"/>
      <c r="E4" s="16"/>
    </row>
    <row r="5" spans="1:15" ht="18.75" customHeight="1" x14ac:dyDescent="0.4">
      <c r="D5" s="20"/>
      <c r="E5" s="20"/>
      <c r="F5" s="21"/>
      <c r="G5" s="21"/>
      <c r="H5" s="21"/>
      <c r="I5" s="21"/>
      <c r="J5" s="21"/>
      <c r="K5" s="21"/>
      <c r="L5" s="93" t="s">
        <v>199</v>
      </c>
      <c r="M5" s="94"/>
      <c r="N5" s="94"/>
      <c r="O5" s="94"/>
    </row>
    <row r="6" spans="1:15" ht="9.75" customHeight="1" x14ac:dyDescent="0.4">
      <c r="C6" s="16"/>
      <c r="D6" s="16"/>
      <c r="E6" s="16"/>
    </row>
    <row r="7" spans="1:15" ht="18.75" customHeight="1" x14ac:dyDescent="0.4">
      <c r="B7" s="22" t="s">
        <v>86</v>
      </c>
      <c r="C7" s="22"/>
      <c r="D7" s="22"/>
      <c r="E7" s="22"/>
      <c r="F7" s="21"/>
      <c r="G7" s="21"/>
      <c r="H7" s="21"/>
      <c r="I7" s="21"/>
      <c r="J7" s="21"/>
    </row>
    <row r="8" spans="1:15" ht="12.75" customHeight="1" x14ac:dyDescent="0.4">
      <c r="C8" s="16"/>
      <c r="D8" s="16"/>
      <c r="E8" s="16"/>
    </row>
    <row r="9" spans="1:15" ht="27" customHeight="1" x14ac:dyDescent="0.4">
      <c r="C9" s="121" t="s">
        <v>201</v>
      </c>
      <c r="D9" s="121"/>
      <c r="E9" s="121"/>
      <c r="F9" s="121"/>
      <c r="G9" s="121"/>
      <c r="H9" s="121"/>
      <c r="I9" s="121"/>
      <c r="J9" s="121"/>
      <c r="K9" s="121"/>
      <c r="L9" s="121"/>
      <c r="M9" s="121"/>
      <c r="N9" s="121"/>
      <c r="O9" s="121"/>
    </row>
    <row r="10" spans="1:15" ht="9" customHeight="1" x14ac:dyDescent="0.4">
      <c r="C10" s="16"/>
      <c r="D10" s="16"/>
      <c r="E10" s="16"/>
    </row>
    <row r="11" spans="1:15" ht="19.5" thickBot="1" x14ac:dyDescent="0.45">
      <c r="B11" s="17" t="s">
        <v>70</v>
      </c>
      <c r="D11" s="17"/>
      <c r="E11" s="17"/>
    </row>
    <row r="12" spans="1:15" ht="25.5" customHeight="1" thickBot="1" x14ac:dyDescent="0.45">
      <c r="C12" s="78" t="s">
        <v>58</v>
      </c>
      <c r="D12" s="77"/>
      <c r="E12" s="79"/>
      <c r="F12" s="118"/>
      <c r="G12" s="119"/>
      <c r="H12" s="119"/>
      <c r="I12" s="119"/>
      <c r="J12" s="119"/>
      <c r="K12" s="119"/>
      <c r="L12" s="119"/>
      <c r="M12" s="119"/>
      <c r="N12" s="119"/>
      <c r="O12" s="120"/>
    </row>
    <row r="13" spans="1:15" ht="18.75" customHeight="1" x14ac:dyDescent="0.4">
      <c r="C13" s="95" t="s">
        <v>78</v>
      </c>
      <c r="D13" s="96"/>
      <c r="E13" s="97"/>
      <c r="F13" s="122"/>
      <c r="G13" s="123"/>
      <c r="H13" s="123"/>
      <c r="I13" s="123"/>
      <c r="J13" s="123"/>
      <c r="K13" s="123"/>
      <c r="L13" s="123"/>
      <c r="M13" s="123"/>
      <c r="N13" s="123"/>
      <c r="O13" s="124"/>
    </row>
    <row r="14" spans="1:15" ht="18.75" customHeight="1" thickBot="1" x14ac:dyDescent="0.45">
      <c r="C14" s="98"/>
      <c r="D14" s="99"/>
      <c r="E14" s="100"/>
      <c r="F14" s="125"/>
      <c r="G14" s="126"/>
      <c r="H14" s="126"/>
      <c r="I14" s="126"/>
      <c r="J14" s="126"/>
      <c r="K14" s="126"/>
      <c r="L14" s="126"/>
      <c r="M14" s="126"/>
      <c r="N14" s="126"/>
      <c r="O14" s="127"/>
    </row>
    <row r="15" spans="1:15" s="19" customFormat="1" ht="18.75" customHeight="1" thickBot="1" x14ac:dyDescent="0.45">
      <c r="C15" s="95" t="s">
        <v>77</v>
      </c>
      <c r="D15" s="96"/>
      <c r="E15" s="97"/>
      <c r="F15" s="74" t="s">
        <v>200</v>
      </c>
      <c r="G15" s="75"/>
      <c r="H15" s="75"/>
      <c r="I15" s="75"/>
      <c r="J15" s="75"/>
      <c r="K15" s="75"/>
      <c r="L15" s="75"/>
      <c r="M15" s="75"/>
      <c r="N15" s="75"/>
      <c r="O15" s="76"/>
    </row>
    <row r="16" spans="1:15" ht="43.5" customHeight="1" thickBot="1" x14ac:dyDescent="0.45">
      <c r="C16" s="98"/>
      <c r="D16" s="99"/>
      <c r="E16" s="100"/>
      <c r="F16" s="74"/>
      <c r="G16" s="75"/>
      <c r="H16" s="75"/>
      <c r="I16" s="75"/>
      <c r="J16" s="75"/>
      <c r="K16" s="75"/>
      <c r="L16" s="75"/>
      <c r="M16" s="75"/>
      <c r="N16" s="75"/>
      <c r="O16" s="76"/>
    </row>
    <row r="17" spans="2:18" ht="33.75" customHeight="1" thickBot="1" x14ac:dyDescent="0.45">
      <c r="C17" s="112" t="s">
        <v>59</v>
      </c>
      <c r="D17" s="112"/>
      <c r="E17" s="78"/>
      <c r="F17" s="74"/>
      <c r="G17" s="75"/>
      <c r="H17" s="76"/>
      <c r="I17" s="77" t="s">
        <v>84</v>
      </c>
      <c r="J17" s="77"/>
      <c r="K17" s="74"/>
      <c r="L17" s="75"/>
      <c r="M17" s="75"/>
      <c r="N17" s="75"/>
      <c r="O17" s="76"/>
    </row>
    <row r="18" spans="2:18" s="19" customFormat="1" ht="18.75" customHeight="1" thickBot="1" x14ac:dyDescent="0.45">
      <c r="C18" s="95" t="s">
        <v>79</v>
      </c>
      <c r="D18" s="96"/>
      <c r="E18" s="97"/>
      <c r="F18" s="74" t="s">
        <v>200</v>
      </c>
      <c r="G18" s="75"/>
      <c r="H18" s="75"/>
      <c r="I18" s="75"/>
      <c r="J18" s="75"/>
      <c r="K18" s="75"/>
      <c r="L18" s="75"/>
      <c r="M18" s="75"/>
      <c r="N18" s="75"/>
      <c r="O18" s="76"/>
    </row>
    <row r="19" spans="2:18" ht="33.75" customHeight="1" thickBot="1" x14ac:dyDescent="0.45">
      <c r="C19" s="98"/>
      <c r="D19" s="99"/>
      <c r="E19" s="100"/>
      <c r="F19" s="74"/>
      <c r="G19" s="75"/>
      <c r="H19" s="75"/>
      <c r="I19" s="75"/>
      <c r="J19" s="75"/>
      <c r="K19" s="75"/>
      <c r="L19" s="75"/>
      <c r="M19" s="75"/>
      <c r="N19" s="75"/>
      <c r="O19" s="76"/>
    </row>
    <row r="20" spans="2:18" ht="40.5" customHeight="1" thickBot="1" x14ac:dyDescent="0.45">
      <c r="C20" s="98" t="s">
        <v>80</v>
      </c>
      <c r="D20" s="99"/>
      <c r="E20" s="100"/>
      <c r="F20" s="82"/>
      <c r="G20" s="83"/>
      <c r="H20" s="83"/>
      <c r="I20" s="24" t="s">
        <v>44</v>
      </c>
      <c r="J20" s="78" t="s">
        <v>76</v>
      </c>
      <c r="K20" s="79"/>
      <c r="L20" s="80"/>
      <c r="M20" s="81"/>
      <c r="N20" s="81"/>
      <c r="O20" s="24" t="s">
        <v>60</v>
      </c>
    </row>
    <row r="21" spans="2:18" ht="9.75" customHeight="1" x14ac:dyDescent="0.4">
      <c r="C21" s="18"/>
      <c r="D21" s="18"/>
      <c r="E21" s="18"/>
      <c r="Q21" s="32"/>
    </row>
    <row r="22" spans="2:18" ht="19.5" thickBot="1" x14ac:dyDescent="0.45">
      <c r="B22" s="17" t="s">
        <v>121</v>
      </c>
      <c r="D22" s="17"/>
      <c r="E22" s="17"/>
      <c r="R22" s="31"/>
    </row>
    <row r="23" spans="2:18" ht="18.75" customHeight="1" x14ac:dyDescent="0.4">
      <c r="C23" s="95" t="s">
        <v>81</v>
      </c>
      <c r="D23" s="96"/>
      <c r="E23" s="97"/>
      <c r="F23" s="87" t="str">
        <f>IF('様式第２号（算定書）'!$AT$2*50000=0,"",'様式第２号（算定書）'!$AT$2*50000)</f>
        <v/>
      </c>
      <c r="G23" s="88"/>
      <c r="H23" s="88"/>
      <c r="I23" s="88"/>
      <c r="J23" s="88"/>
      <c r="K23" s="88"/>
      <c r="L23" s="88"/>
      <c r="M23" s="88"/>
      <c r="N23" s="88"/>
      <c r="O23" s="84" t="s">
        <v>85</v>
      </c>
    </row>
    <row r="24" spans="2:18" ht="18.75" customHeight="1" x14ac:dyDescent="0.4">
      <c r="C24" s="109"/>
      <c r="D24" s="110"/>
      <c r="E24" s="111"/>
      <c r="F24" s="89"/>
      <c r="G24" s="90"/>
      <c r="H24" s="90"/>
      <c r="I24" s="90"/>
      <c r="J24" s="90"/>
      <c r="K24" s="90"/>
      <c r="L24" s="90"/>
      <c r="M24" s="90"/>
      <c r="N24" s="90"/>
      <c r="O24" s="85"/>
      <c r="Q24" s="32"/>
    </row>
    <row r="25" spans="2:18" ht="18.75" customHeight="1" thickBot="1" x14ac:dyDescent="0.45">
      <c r="C25" s="98"/>
      <c r="D25" s="99"/>
      <c r="E25" s="100"/>
      <c r="F25" s="91"/>
      <c r="G25" s="92"/>
      <c r="H25" s="92"/>
      <c r="I25" s="92"/>
      <c r="J25" s="92"/>
      <c r="K25" s="92"/>
      <c r="L25" s="92"/>
      <c r="M25" s="92"/>
      <c r="N25" s="92"/>
      <c r="O25" s="86"/>
    </row>
    <row r="26" spans="2:18" ht="9.75" customHeight="1" x14ac:dyDescent="0.4">
      <c r="C26" s="18"/>
      <c r="D26" s="18"/>
      <c r="E26" s="18"/>
    </row>
    <row r="27" spans="2:18" ht="19.5" thickBot="1" x14ac:dyDescent="0.45">
      <c r="B27" s="17" t="s">
        <v>71</v>
      </c>
      <c r="C27" s="17"/>
      <c r="D27" s="17"/>
      <c r="E27" s="17"/>
    </row>
    <row r="28" spans="2:18" ht="24" customHeight="1" thickBot="1" x14ac:dyDescent="0.45">
      <c r="C28" s="115" t="s">
        <v>68</v>
      </c>
      <c r="D28" s="107" t="s">
        <v>73</v>
      </c>
      <c r="E28" s="108"/>
      <c r="F28" s="101"/>
      <c r="G28" s="102"/>
      <c r="H28" s="103"/>
      <c r="I28" s="107" t="s">
        <v>82</v>
      </c>
      <c r="J28" s="108"/>
      <c r="K28" s="104"/>
      <c r="L28" s="105"/>
      <c r="M28" s="105"/>
      <c r="N28" s="105"/>
      <c r="O28" s="106"/>
    </row>
    <row r="29" spans="2:18" ht="24" customHeight="1" thickBot="1" x14ac:dyDescent="0.45">
      <c r="C29" s="116"/>
      <c r="D29" s="78" t="s">
        <v>74</v>
      </c>
      <c r="E29" s="77"/>
      <c r="F29" s="70"/>
      <c r="G29" s="71"/>
      <c r="H29" s="72"/>
      <c r="I29" s="107" t="s">
        <v>83</v>
      </c>
      <c r="J29" s="108"/>
      <c r="K29" s="104"/>
      <c r="L29" s="105"/>
      <c r="M29" s="105"/>
      <c r="N29" s="105"/>
      <c r="O29" s="106"/>
    </row>
    <row r="30" spans="2:18" ht="24" customHeight="1" thickBot="1" x14ac:dyDescent="0.45">
      <c r="C30" s="117"/>
      <c r="D30" s="78" t="s">
        <v>75</v>
      </c>
      <c r="E30" s="77"/>
      <c r="F30" s="70"/>
      <c r="G30" s="71"/>
      <c r="H30" s="71"/>
      <c r="I30" s="71"/>
      <c r="J30" s="71"/>
      <c r="K30" s="71"/>
      <c r="L30" s="71"/>
      <c r="M30" s="71"/>
      <c r="N30" s="71"/>
      <c r="O30" s="72"/>
    </row>
    <row r="31" spans="2:18" ht="24" customHeight="1" thickBot="1" x14ac:dyDescent="0.45">
      <c r="C31" s="115" t="s">
        <v>69</v>
      </c>
      <c r="D31" s="78" t="s">
        <v>73</v>
      </c>
      <c r="E31" s="77"/>
      <c r="F31" s="101"/>
      <c r="G31" s="102"/>
      <c r="H31" s="103"/>
      <c r="I31" s="107" t="s">
        <v>82</v>
      </c>
      <c r="J31" s="108"/>
      <c r="K31" s="104"/>
      <c r="L31" s="105"/>
      <c r="M31" s="105"/>
      <c r="N31" s="105"/>
      <c r="O31" s="106"/>
    </row>
    <row r="32" spans="2:18" ht="24" customHeight="1" thickBot="1" x14ac:dyDescent="0.45">
      <c r="C32" s="116"/>
      <c r="D32" s="78" t="s">
        <v>74</v>
      </c>
      <c r="E32" s="77"/>
      <c r="F32" s="70"/>
      <c r="G32" s="71"/>
      <c r="H32" s="72"/>
      <c r="I32" s="107" t="s">
        <v>83</v>
      </c>
      <c r="J32" s="108"/>
      <c r="K32" s="104"/>
      <c r="L32" s="105"/>
      <c r="M32" s="105"/>
      <c r="N32" s="105"/>
      <c r="O32" s="106"/>
    </row>
    <row r="33" spans="2:17" ht="24" customHeight="1" thickBot="1" x14ac:dyDescent="0.45">
      <c r="C33" s="117"/>
      <c r="D33" s="78" t="s">
        <v>75</v>
      </c>
      <c r="E33" s="77"/>
      <c r="F33" s="70"/>
      <c r="G33" s="71"/>
      <c r="H33" s="71"/>
      <c r="I33" s="71"/>
      <c r="J33" s="71"/>
      <c r="K33" s="71"/>
      <c r="L33" s="71"/>
      <c r="M33" s="71"/>
      <c r="N33" s="71"/>
      <c r="O33" s="72"/>
    </row>
    <row r="34" spans="2:17" ht="6.75" customHeight="1" x14ac:dyDescent="0.4">
      <c r="C34" s="18"/>
      <c r="D34" s="18"/>
      <c r="E34" s="18"/>
    </row>
    <row r="35" spans="2:17" x14ac:dyDescent="0.4">
      <c r="B35" s="17" t="s">
        <v>72</v>
      </c>
      <c r="C35" s="17"/>
      <c r="D35" s="17"/>
      <c r="E35" s="17"/>
      <c r="F35" s="19"/>
      <c r="G35" s="23"/>
      <c r="H35" s="23"/>
    </row>
    <row r="36" spans="2:17" ht="15" customHeight="1" x14ac:dyDescent="0.4">
      <c r="C36" s="26" t="s">
        <v>128</v>
      </c>
      <c r="D36" s="26"/>
      <c r="E36" s="26"/>
      <c r="F36" s="21"/>
      <c r="G36" s="21"/>
      <c r="H36" s="21"/>
      <c r="I36" s="21"/>
      <c r="J36" s="21"/>
      <c r="K36" s="21"/>
      <c r="L36" s="21"/>
      <c r="M36" s="21"/>
      <c r="N36" s="21"/>
      <c r="O36" s="21"/>
      <c r="P36" s="21"/>
      <c r="Q36" s="21"/>
    </row>
    <row r="37" spans="2:17" ht="15" customHeight="1" x14ac:dyDescent="0.4">
      <c r="C37" s="27" t="s">
        <v>197</v>
      </c>
      <c r="D37" s="27"/>
      <c r="E37" s="27"/>
      <c r="F37" s="21"/>
      <c r="G37" s="21"/>
      <c r="H37" s="21"/>
      <c r="I37" s="21"/>
      <c r="J37" s="21"/>
      <c r="K37" s="21"/>
      <c r="L37" s="21"/>
      <c r="M37" s="21"/>
      <c r="N37" s="21"/>
      <c r="O37" s="21"/>
      <c r="P37" s="21"/>
      <c r="Q37" s="21"/>
    </row>
    <row r="38" spans="2:17" s="19" customFormat="1" ht="15" customHeight="1" x14ac:dyDescent="0.4">
      <c r="C38" s="27" t="s">
        <v>198</v>
      </c>
      <c r="D38" s="27"/>
      <c r="E38" s="27"/>
      <c r="F38" s="21"/>
      <c r="G38" s="21"/>
      <c r="H38" s="21"/>
      <c r="I38" s="21"/>
      <c r="J38" s="21"/>
      <c r="K38" s="21"/>
      <c r="L38" s="21"/>
      <c r="M38" s="21"/>
      <c r="N38" s="21"/>
      <c r="O38" s="21"/>
      <c r="P38" s="21"/>
      <c r="Q38" s="21"/>
    </row>
    <row r="39" spans="2:17" ht="15" customHeight="1" x14ac:dyDescent="0.4">
      <c r="C39" s="113" t="s">
        <v>61</v>
      </c>
      <c r="D39" s="113"/>
      <c r="E39" s="113"/>
      <c r="F39" s="114"/>
      <c r="G39" s="114"/>
      <c r="H39" s="114"/>
      <c r="I39" s="114"/>
      <c r="J39" s="114"/>
      <c r="K39" s="114"/>
      <c r="L39" s="21"/>
      <c r="M39" s="21"/>
      <c r="N39" s="21"/>
      <c r="O39" s="21"/>
      <c r="P39" s="21"/>
      <c r="Q39" s="21"/>
    </row>
    <row r="40" spans="2:17" ht="15" customHeight="1" x14ac:dyDescent="0.4">
      <c r="C40" s="113" t="s">
        <v>62</v>
      </c>
      <c r="D40" s="113"/>
      <c r="E40" s="113"/>
      <c r="F40" s="114"/>
      <c r="G40" s="114"/>
      <c r="H40" s="114"/>
      <c r="I40" s="114"/>
      <c r="J40" s="114"/>
      <c r="K40" s="114"/>
      <c r="L40" s="21"/>
      <c r="M40" s="21"/>
      <c r="N40" s="21"/>
      <c r="O40" s="21"/>
      <c r="P40" s="21"/>
      <c r="Q40" s="21"/>
    </row>
    <row r="41" spans="2:17" ht="15" customHeight="1" x14ac:dyDescent="0.4">
      <c r="C41" s="113" t="s">
        <v>63</v>
      </c>
      <c r="D41" s="113"/>
      <c r="E41" s="113"/>
      <c r="F41" s="114"/>
      <c r="G41" s="114"/>
      <c r="H41" s="114"/>
      <c r="I41" s="114"/>
      <c r="J41" s="114"/>
      <c r="K41" s="114"/>
      <c r="L41" s="21"/>
      <c r="M41" s="21"/>
      <c r="N41" s="21"/>
      <c r="O41" s="21"/>
      <c r="P41" s="21"/>
      <c r="Q41" s="21"/>
    </row>
    <row r="42" spans="2:17" ht="15" customHeight="1" x14ac:dyDescent="0.4">
      <c r="C42" s="113" t="s">
        <v>64</v>
      </c>
      <c r="D42" s="113"/>
      <c r="E42" s="113"/>
      <c r="F42" s="114"/>
      <c r="G42" s="114"/>
      <c r="H42" s="114"/>
      <c r="I42" s="114"/>
      <c r="J42" s="114"/>
      <c r="K42" s="114"/>
      <c r="L42" s="21"/>
      <c r="M42" s="21"/>
      <c r="N42" s="21"/>
      <c r="O42" s="21"/>
      <c r="P42" s="21"/>
      <c r="Q42" s="21"/>
    </row>
    <row r="43" spans="2:17" ht="15" customHeight="1" x14ac:dyDescent="0.4">
      <c r="C43" s="26" t="s">
        <v>65</v>
      </c>
      <c r="D43" s="26"/>
      <c r="E43" s="26"/>
      <c r="F43" s="21"/>
      <c r="G43" s="21"/>
      <c r="H43" s="21"/>
      <c r="I43" s="21"/>
      <c r="J43" s="21"/>
      <c r="K43" s="21"/>
      <c r="L43" s="21"/>
      <c r="M43" s="21"/>
      <c r="N43" s="21"/>
      <c r="O43" s="21"/>
      <c r="P43" s="21"/>
      <c r="Q43" s="21"/>
    </row>
    <row r="44" spans="2:17" ht="15" customHeight="1" x14ac:dyDescent="0.4">
      <c r="C44" s="113" t="s">
        <v>66</v>
      </c>
      <c r="D44" s="113"/>
      <c r="E44" s="113"/>
      <c r="F44" s="114"/>
      <c r="G44" s="114"/>
      <c r="H44" s="114"/>
      <c r="I44" s="114"/>
      <c r="J44" s="114"/>
      <c r="K44" s="114"/>
      <c r="L44" s="21"/>
      <c r="M44" s="21"/>
      <c r="N44" s="21"/>
      <c r="O44" s="21"/>
      <c r="P44" s="21"/>
      <c r="Q44" s="21"/>
    </row>
    <row r="45" spans="2:17" ht="6.75" customHeight="1" x14ac:dyDescent="0.4">
      <c r="C45" s="22"/>
      <c r="D45" s="22"/>
      <c r="E45" s="22"/>
      <c r="F45" s="21"/>
      <c r="G45" s="21"/>
      <c r="H45" s="21"/>
      <c r="I45" s="21"/>
      <c r="J45" s="21"/>
      <c r="K45" s="21"/>
      <c r="L45" s="21"/>
      <c r="M45" s="21"/>
      <c r="N45" s="21"/>
      <c r="O45" s="21"/>
      <c r="P45" s="21"/>
      <c r="Q45" s="21"/>
    </row>
    <row r="46" spans="2:17" x14ac:dyDescent="0.4">
      <c r="C46" s="18" t="s">
        <v>122</v>
      </c>
      <c r="D46" s="18"/>
      <c r="E46" s="18"/>
    </row>
  </sheetData>
  <sheetProtection algorithmName="SHA-512" hashValue="yqeT9azg1CdxwGG+/u43IbJUlghd3iDHoaIDi8DFAkfbEnl8peuCreZIHg3JP/t11AztrkIqxpzCOIRcKiCYzg==" saltValue="IUJziIxZ+xpzhMuVyfuYQQ==" spinCount="100000" sheet="1" objects="1" scenarios="1"/>
  <mergeCells count="51">
    <mergeCell ref="F18:O18"/>
    <mergeCell ref="C18:E19"/>
    <mergeCell ref="C12:E12"/>
    <mergeCell ref="F12:O12"/>
    <mergeCell ref="C9:O9"/>
    <mergeCell ref="F13:O14"/>
    <mergeCell ref="F19:O19"/>
    <mergeCell ref="C44:K44"/>
    <mergeCell ref="C28:C30"/>
    <mergeCell ref="C31:C33"/>
    <mergeCell ref="D31:E31"/>
    <mergeCell ref="C39:K39"/>
    <mergeCell ref="C40:K40"/>
    <mergeCell ref="C41:K41"/>
    <mergeCell ref="C42:K42"/>
    <mergeCell ref="D32:E32"/>
    <mergeCell ref="D33:E33"/>
    <mergeCell ref="D29:E29"/>
    <mergeCell ref="D30:E30"/>
    <mergeCell ref="I28:J28"/>
    <mergeCell ref="I29:J29"/>
    <mergeCell ref="F28:H28"/>
    <mergeCell ref="F29:H29"/>
    <mergeCell ref="C23:E25"/>
    <mergeCell ref="C17:E17"/>
    <mergeCell ref="C20:E20"/>
    <mergeCell ref="C13:E14"/>
    <mergeCell ref="D28:E28"/>
    <mergeCell ref="K28:O28"/>
    <mergeCell ref="K29:O29"/>
    <mergeCell ref="I31:J31"/>
    <mergeCell ref="K31:O31"/>
    <mergeCell ref="F32:H32"/>
    <mergeCell ref="I32:J32"/>
    <mergeCell ref="K32:O32"/>
    <mergeCell ref="F33:O33"/>
    <mergeCell ref="C3:O3"/>
    <mergeCell ref="F16:O16"/>
    <mergeCell ref="I17:J17"/>
    <mergeCell ref="K17:O17"/>
    <mergeCell ref="F17:H17"/>
    <mergeCell ref="J20:K20"/>
    <mergeCell ref="L20:N20"/>
    <mergeCell ref="F20:H20"/>
    <mergeCell ref="O23:O25"/>
    <mergeCell ref="F23:N25"/>
    <mergeCell ref="L5:O5"/>
    <mergeCell ref="C15:E16"/>
    <mergeCell ref="F15:O15"/>
    <mergeCell ref="F30:O30"/>
    <mergeCell ref="F31:H31"/>
  </mergeCells>
  <phoneticPr fontId="1"/>
  <dataValidations xWindow="504" yWindow="690" count="3">
    <dataValidation type="list" allowBlank="1" showInputMessage="1" showErrorMessage="1" sqref="F12:O12" xr:uid="{7B935E80-A945-465D-AA74-38C61F595F80}">
      <formula1>"法人,個人事業主"</formula1>
    </dataValidation>
    <dataValidation allowBlank="1" showInputMessage="1" showErrorMessage="1" promptTitle="自動計算します。" prompt="様式第２号（算定書）の入力内容に応じ、_x000a_自動計算します。" sqref="F23:N25" xr:uid="{04303327-E4C6-4B54-ADAD-9A238CF5423E}"/>
    <dataValidation type="date" allowBlank="1" showInputMessage="1" showErrorMessage="1" error="R7.7.1~R8.2.27の間で日付を入力してください。" sqref="L5:O5" xr:uid="{36204828-B817-4B5C-B23C-FA070C874BC0}">
      <formula1>45839</formula1>
      <formula2>46080</formula2>
    </dataValidation>
  </dataValidations>
  <printOptions horizontalCentered="1" verticalCentered="1"/>
  <pageMargins left="0.7" right="0.7" top="0.75" bottom="0.75" header="0.3" footer="0.3"/>
  <pageSetup paperSize="9" scale="85"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F78E1-F827-4800-9552-9A5CCC5C3802}">
  <sheetPr codeName="Sheet6">
    <tabColor theme="9" tint="0.79998168889431442"/>
  </sheetPr>
  <dimension ref="A1:BZ82"/>
  <sheetViews>
    <sheetView view="pageBreakPreview" zoomScale="85" zoomScaleNormal="100" zoomScaleSheetLayoutView="85" workbookViewId="0">
      <selection activeCell="AF9" sqref="AF9"/>
    </sheetView>
  </sheetViews>
  <sheetFormatPr defaultColWidth="2.125" defaultRowHeight="10.5" customHeight="1" x14ac:dyDescent="0.4"/>
  <cols>
    <col min="1" max="42" width="2" style="5" customWidth="1"/>
    <col min="43" max="44" width="2.125" style="5"/>
    <col min="45" max="45" width="8.625" style="5" bestFit="1" customWidth="1"/>
    <col min="46" max="46" width="5.625" style="5" bestFit="1" customWidth="1"/>
    <col min="47" max="50" width="2.125" style="5"/>
    <col min="51" max="51" width="7" style="5" customWidth="1"/>
    <col min="52" max="16384" width="2.125" style="5"/>
  </cols>
  <sheetData>
    <row r="1" spans="1:66" ht="15.75" customHeight="1" x14ac:dyDescent="0.4">
      <c r="A1" s="13" t="s">
        <v>56</v>
      </c>
      <c r="C1" s="11"/>
      <c r="D1" s="11"/>
      <c r="E1" s="11"/>
      <c r="F1" s="11"/>
      <c r="G1" s="11"/>
      <c r="H1" s="11"/>
      <c r="I1" s="11"/>
      <c r="J1" s="11"/>
      <c r="K1" s="11"/>
      <c r="L1" s="11"/>
      <c r="M1" s="11"/>
      <c r="N1" s="11"/>
      <c r="O1" s="11"/>
      <c r="P1" s="11"/>
      <c r="Q1" s="11"/>
      <c r="R1" s="11"/>
      <c r="S1" s="11"/>
      <c r="T1" s="11"/>
      <c r="U1" s="11"/>
      <c r="AT1" s="12" t="s">
        <v>87</v>
      </c>
    </row>
    <row r="2" spans="1:66" ht="15.75" customHeight="1" x14ac:dyDescent="0.4">
      <c r="A2" s="191" t="s">
        <v>57</v>
      </c>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91"/>
      <c r="AM2" s="191"/>
      <c r="AN2" s="191"/>
      <c r="AO2" s="191"/>
      <c r="AP2" s="191"/>
      <c r="AT2" s="30">
        <f>COUNTIF(AH19,"&gt;=2.5")+COUNTIF(AH34,"&gt;=2.5")+COUNTIF(AH49,"&gt;=2.5")+COUNTIF(AH64,"&gt;=2.5")+COUNTIF(AH79,"&gt;=2.5")</f>
        <v>0</v>
      </c>
    </row>
    <row r="3" spans="1:66" ht="7.15" customHeight="1" x14ac:dyDescent="0.4">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T3" s="29"/>
    </row>
    <row r="4" spans="1:66" ht="10.5" customHeight="1" x14ac:dyDescent="0.4">
      <c r="Q4" s="192" t="s">
        <v>55</v>
      </c>
      <c r="R4" s="192"/>
      <c r="S4" s="192"/>
      <c r="T4" s="192"/>
      <c r="U4" s="192"/>
      <c r="V4" s="192"/>
      <c r="W4" s="192"/>
      <c r="X4" s="192"/>
      <c r="Z4" s="193" t="str">
        <f>'様式第１号（申請書兼請求書）'!F13&amp;""</f>
        <v/>
      </c>
      <c r="AA4" s="193"/>
      <c r="AB4" s="193"/>
      <c r="AC4" s="193"/>
      <c r="AD4" s="193"/>
      <c r="AE4" s="193"/>
      <c r="AF4" s="193"/>
      <c r="AG4" s="193"/>
      <c r="AH4" s="193"/>
      <c r="AI4" s="193"/>
      <c r="AJ4" s="193"/>
      <c r="AK4" s="193"/>
      <c r="AL4" s="193"/>
      <c r="AM4" s="193"/>
      <c r="AN4" s="193"/>
      <c r="AO4" s="193"/>
    </row>
    <row r="5" spans="1:66" ht="10.5" customHeight="1" x14ac:dyDescent="0.4">
      <c r="Q5" s="192"/>
      <c r="R5" s="192"/>
      <c r="S5" s="192"/>
      <c r="T5" s="192"/>
      <c r="U5" s="192"/>
      <c r="V5" s="192"/>
      <c r="W5" s="192"/>
      <c r="X5" s="192"/>
      <c r="Z5" s="193"/>
      <c r="AA5" s="193"/>
      <c r="AB5" s="193"/>
      <c r="AC5" s="193"/>
      <c r="AD5" s="193"/>
      <c r="AE5" s="193"/>
      <c r="AF5" s="193"/>
      <c r="AG5" s="193"/>
      <c r="AH5" s="193"/>
      <c r="AI5" s="193"/>
      <c r="AJ5" s="193"/>
      <c r="AK5" s="193"/>
      <c r="AL5" s="193"/>
      <c r="AM5" s="193"/>
      <c r="AN5" s="193"/>
      <c r="AO5" s="193"/>
    </row>
    <row r="6" spans="1:66" ht="10.5" customHeight="1" thickBot="1" x14ac:dyDescent="0.45">
      <c r="Q6" s="192"/>
      <c r="R6" s="192"/>
      <c r="S6" s="192"/>
      <c r="T6" s="192"/>
      <c r="U6" s="192"/>
      <c r="V6" s="192"/>
      <c r="W6" s="192"/>
      <c r="X6" s="192"/>
      <c r="Z6" s="194"/>
      <c r="AA6" s="194"/>
      <c r="AB6" s="194"/>
      <c r="AC6" s="194"/>
      <c r="AD6" s="194"/>
      <c r="AE6" s="194"/>
      <c r="AF6" s="194"/>
      <c r="AG6" s="194"/>
      <c r="AH6" s="194"/>
      <c r="AI6" s="194"/>
      <c r="AJ6" s="194"/>
      <c r="AK6" s="194"/>
      <c r="AL6" s="194"/>
      <c r="AM6" s="194"/>
      <c r="AN6" s="194"/>
      <c r="AO6" s="194"/>
    </row>
    <row r="7" spans="1:66" ht="6" customHeight="1" x14ac:dyDescent="0.4"/>
    <row r="8" spans="1:66" ht="6" customHeight="1" x14ac:dyDescent="0.4"/>
    <row r="9" spans="1:66" ht="6" customHeight="1" x14ac:dyDescent="0.4"/>
    <row r="10" spans="1:66" ht="6" customHeight="1" x14ac:dyDescent="0.4"/>
    <row r="11" spans="1:66" ht="10.5" customHeight="1" x14ac:dyDescent="0.4">
      <c r="C11" s="130" t="s">
        <v>54</v>
      </c>
      <c r="D11" s="130"/>
      <c r="E11" s="130"/>
      <c r="F11" s="130"/>
      <c r="G11" s="130"/>
      <c r="H11" s="130"/>
      <c r="I11" s="130"/>
      <c r="J11" s="130"/>
      <c r="K11" s="130"/>
      <c r="L11" s="130"/>
      <c r="M11" s="130"/>
      <c r="N11" s="130"/>
      <c r="O11" s="130"/>
      <c r="P11" s="7"/>
      <c r="R11" s="178" t="s">
        <v>53</v>
      </c>
      <c r="S11" s="178"/>
      <c r="T11" s="178"/>
      <c r="U11" s="178"/>
      <c r="V11" s="178"/>
      <c r="W11" s="178"/>
      <c r="X11" s="178"/>
      <c r="Y11" s="178"/>
      <c r="Z11" s="178"/>
      <c r="AA11" s="178"/>
      <c r="AB11" s="178"/>
      <c r="AC11" s="178"/>
      <c r="AD11" s="178"/>
      <c r="AE11" s="178"/>
      <c r="AF11" s="178"/>
      <c r="AG11" s="178"/>
      <c r="AH11" s="178"/>
      <c r="AI11" s="178"/>
      <c r="AJ11" s="178"/>
      <c r="AK11" s="178"/>
    </row>
    <row r="12" spans="1:66" ht="10.5" customHeight="1" thickBot="1" x14ac:dyDescent="0.45">
      <c r="C12" s="195"/>
      <c r="D12" s="195"/>
      <c r="E12" s="195"/>
      <c r="F12" s="195"/>
      <c r="G12" s="195"/>
      <c r="H12" s="195"/>
      <c r="I12" s="195"/>
      <c r="J12" s="195"/>
      <c r="K12" s="195"/>
      <c r="L12" s="195"/>
      <c r="M12" s="195"/>
      <c r="N12" s="195"/>
      <c r="O12" s="195"/>
      <c r="P12" s="7"/>
      <c r="R12" s="178"/>
      <c r="S12" s="178"/>
      <c r="T12" s="178"/>
      <c r="U12" s="178"/>
      <c r="V12" s="178"/>
      <c r="W12" s="178"/>
      <c r="X12" s="178"/>
      <c r="Y12" s="178"/>
      <c r="Z12" s="178"/>
      <c r="AA12" s="178"/>
      <c r="AB12" s="178"/>
      <c r="AC12" s="178"/>
      <c r="AD12" s="178"/>
      <c r="AE12" s="178"/>
      <c r="AF12" s="178"/>
      <c r="AG12" s="178"/>
      <c r="AH12" s="178"/>
      <c r="AI12" s="178"/>
      <c r="AJ12" s="178"/>
      <c r="AK12" s="178"/>
    </row>
    <row r="13" spans="1:66" ht="9.9499999999999993" customHeight="1" x14ac:dyDescent="0.4">
      <c r="C13" s="132"/>
      <c r="D13" s="133"/>
      <c r="E13" s="133"/>
      <c r="F13" s="133"/>
      <c r="G13" s="133"/>
      <c r="H13" s="133"/>
      <c r="I13" s="133"/>
      <c r="J13" s="133"/>
      <c r="K13" s="133"/>
      <c r="L13" s="133"/>
      <c r="M13" s="133"/>
      <c r="N13" s="133"/>
      <c r="O13" s="134"/>
      <c r="P13" s="8"/>
      <c r="R13" s="179"/>
      <c r="S13" s="180"/>
      <c r="T13" s="180"/>
      <c r="U13" s="180"/>
      <c r="V13" s="180"/>
      <c r="W13" s="180"/>
      <c r="X13" s="180"/>
      <c r="Y13" s="180"/>
      <c r="Z13" s="180"/>
      <c r="AA13" s="181"/>
      <c r="AB13" s="14"/>
      <c r="AC13" s="188" t="str">
        <f>IF(($AH19&lt;2.5),"賃上げ率を満たしていません。","")</f>
        <v/>
      </c>
      <c r="AD13" s="188"/>
      <c r="AE13" s="188"/>
      <c r="AF13" s="188"/>
      <c r="AG13" s="188"/>
      <c r="AH13" s="188"/>
      <c r="AI13" s="188"/>
      <c r="AJ13" s="188"/>
      <c r="AK13" s="188"/>
      <c r="AL13" s="188"/>
      <c r="AM13" s="188"/>
      <c r="AN13" s="188"/>
      <c r="AO13" s="188"/>
      <c r="AP13" s="188"/>
      <c r="AQ13" s="188"/>
      <c r="AR13" s="188"/>
    </row>
    <row r="14" spans="1:66" ht="9.9499999999999993" customHeight="1" x14ac:dyDescent="0.4">
      <c r="C14" s="135"/>
      <c r="D14" s="136"/>
      <c r="E14" s="136"/>
      <c r="F14" s="136"/>
      <c r="G14" s="136"/>
      <c r="H14" s="136"/>
      <c r="I14" s="136"/>
      <c r="J14" s="136"/>
      <c r="K14" s="136"/>
      <c r="L14" s="136"/>
      <c r="M14" s="136"/>
      <c r="N14" s="136"/>
      <c r="O14" s="137"/>
      <c r="P14" s="8"/>
      <c r="R14" s="182"/>
      <c r="S14" s="183"/>
      <c r="T14" s="183"/>
      <c r="U14" s="183"/>
      <c r="V14" s="183"/>
      <c r="W14" s="183"/>
      <c r="X14" s="183"/>
      <c r="Y14" s="183"/>
      <c r="Z14" s="183"/>
      <c r="AA14" s="184"/>
      <c r="AB14" s="14"/>
      <c r="AC14" s="188"/>
      <c r="AD14" s="188"/>
      <c r="AE14" s="188"/>
      <c r="AF14" s="188"/>
      <c r="AG14" s="188"/>
      <c r="AH14" s="188"/>
      <c r="AI14" s="188"/>
      <c r="AJ14" s="188"/>
      <c r="AK14" s="188"/>
      <c r="AL14" s="188"/>
      <c r="AM14" s="188"/>
      <c r="AN14" s="188"/>
      <c r="AO14" s="188"/>
      <c r="AP14" s="188"/>
      <c r="AQ14" s="188"/>
      <c r="AR14" s="188"/>
    </row>
    <row r="15" spans="1:66" ht="9.9499999999999993" customHeight="1" thickBot="1" x14ac:dyDescent="0.45">
      <c r="C15" s="138"/>
      <c r="D15" s="139"/>
      <c r="E15" s="139"/>
      <c r="F15" s="139"/>
      <c r="G15" s="139"/>
      <c r="H15" s="139"/>
      <c r="I15" s="139"/>
      <c r="J15" s="139"/>
      <c r="K15" s="139"/>
      <c r="L15" s="139"/>
      <c r="M15" s="139"/>
      <c r="N15" s="139"/>
      <c r="O15" s="140"/>
      <c r="P15" s="8"/>
      <c r="R15" s="185"/>
      <c r="S15" s="186"/>
      <c r="T15" s="186"/>
      <c r="U15" s="186"/>
      <c r="V15" s="186"/>
      <c r="W15" s="186"/>
      <c r="X15" s="186"/>
      <c r="Y15" s="186"/>
      <c r="Z15" s="186"/>
      <c r="AA15" s="187"/>
      <c r="AB15" s="14"/>
      <c r="AC15" s="188"/>
      <c r="AD15" s="188"/>
      <c r="AE15" s="188"/>
      <c r="AF15" s="188"/>
      <c r="AG15" s="188"/>
      <c r="AH15" s="188"/>
      <c r="AI15" s="188"/>
      <c r="AJ15" s="188"/>
      <c r="AK15" s="188"/>
      <c r="AL15" s="188"/>
      <c r="AM15" s="188"/>
      <c r="AN15" s="188"/>
      <c r="AO15" s="188"/>
      <c r="AP15" s="188"/>
      <c r="AQ15" s="188"/>
      <c r="AR15" s="188"/>
    </row>
    <row r="16" spans="1:66" ht="9.9499999999999993" customHeight="1" x14ac:dyDescent="0.4">
      <c r="AH16" s="196" t="str">
        <f>IF(($AH19&lt;2.5),"↓","")</f>
        <v/>
      </c>
      <c r="AI16" s="196"/>
      <c r="AJ16" s="196"/>
      <c r="AK16" s="196"/>
      <c r="AL16" s="196"/>
      <c r="AM16" s="196"/>
      <c r="AN16" s="196"/>
      <c r="AU16" s="189"/>
      <c r="AV16" s="189"/>
      <c r="AW16" s="189"/>
      <c r="AX16" s="189"/>
      <c r="AY16" s="189"/>
      <c r="AZ16" s="189"/>
      <c r="BA16" s="189"/>
      <c r="BB16" s="189"/>
      <c r="BC16" s="189"/>
      <c r="BD16" s="189"/>
      <c r="BE16" s="9"/>
      <c r="BF16" s="9"/>
      <c r="BG16" s="9"/>
      <c r="BH16" s="9"/>
      <c r="BI16" s="9"/>
      <c r="BJ16" s="9"/>
      <c r="BK16" s="9"/>
      <c r="BL16" s="9"/>
      <c r="BM16" s="9"/>
      <c r="BN16" s="9"/>
    </row>
    <row r="17" spans="1:78" ht="9.9499999999999993" customHeight="1" x14ac:dyDescent="0.4">
      <c r="C17" s="197" t="s">
        <v>52</v>
      </c>
      <c r="D17" s="197"/>
      <c r="E17" s="197"/>
      <c r="F17" s="197"/>
      <c r="G17" s="197"/>
      <c r="H17" s="197"/>
      <c r="I17" s="197"/>
      <c r="J17" s="197"/>
      <c r="K17" s="197" t="s">
        <v>51</v>
      </c>
      <c r="L17" s="197"/>
      <c r="M17" s="197"/>
      <c r="N17" s="197"/>
      <c r="O17" s="197"/>
      <c r="P17" s="197"/>
      <c r="Q17" s="197"/>
      <c r="R17" s="197"/>
      <c r="S17" s="197"/>
      <c r="T17" s="197"/>
      <c r="V17" s="197" t="s">
        <v>50</v>
      </c>
      <c r="W17" s="197"/>
      <c r="X17" s="197"/>
      <c r="Y17" s="197"/>
      <c r="Z17" s="197"/>
      <c r="AA17" s="197"/>
      <c r="AB17" s="197"/>
      <c r="AC17" s="197"/>
      <c r="AD17" s="197"/>
      <c r="AE17" s="197"/>
      <c r="AG17" s="130" t="s">
        <v>49</v>
      </c>
      <c r="AH17" s="130"/>
      <c r="AI17" s="130"/>
      <c r="AJ17" s="130"/>
      <c r="AK17" s="130"/>
      <c r="AL17" s="130"/>
      <c r="AM17" s="130"/>
      <c r="AN17" s="130"/>
      <c r="AO17" s="130"/>
      <c r="AP17" s="130"/>
      <c r="AU17" s="154"/>
      <c r="AV17" s="154"/>
      <c r="AW17" s="154"/>
      <c r="AX17" s="154"/>
      <c r="AY17" s="154"/>
      <c r="AZ17" s="154"/>
      <c r="BA17" s="154"/>
      <c r="BB17" s="154"/>
      <c r="BC17" s="154"/>
      <c r="BD17" s="154"/>
      <c r="BE17" s="153"/>
      <c r="BF17" s="153"/>
      <c r="BG17" s="154"/>
      <c r="BH17" s="154"/>
      <c r="BI17" s="154"/>
      <c r="BJ17" s="154"/>
      <c r="BK17" s="154"/>
      <c r="BL17" s="154"/>
      <c r="BM17" s="154"/>
      <c r="BN17" s="154"/>
      <c r="BO17" s="154"/>
      <c r="BP17" s="154"/>
      <c r="BQ17" s="153"/>
      <c r="BR17" s="153"/>
      <c r="BS17" s="154"/>
      <c r="BT17" s="154"/>
      <c r="BU17" s="154"/>
      <c r="BV17" s="154"/>
      <c r="BW17" s="154"/>
      <c r="BX17" s="154"/>
      <c r="BY17" s="154"/>
      <c r="BZ17" s="154"/>
    </row>
    <row r="18" spans="1:78" ht="9.9499999999999993" customHeight="1" thickBot="1" x14ac:dyDescent="0.45">
      <c r="C18" s="197"/>
      <c r="D18" s="197"/>
      <c r="E18" s="197"/>
      <c r="F18" s="197"/>
      <c r="G18" s="197"/>
      <c r="H18" s="197"/>
      <c r="I18" s="197"/>
      <c r="J18" s="197"/>
      <c r="K18" s="197"/>
      <c r="L18" s="197"/>
      <c r="M18" s="197"/>
      <c r="N18" s="197"/>
      <c r="O18" s="197"/>
      <c r="P18" s="197"/>
      <c r="Q18" s="197"/>
      <c r="R18" s="197"/>
      <c r="S18" s="197"/>
      <c r="T18" s="197"/>
      <c r="V18" s="197"/>
      <c r="W18" s="197"/>
      <c r="X18" s="197"/>
      <c r="Y18" s="197"/>
      <c r="Z18" s="197"/>
      <c r="AA18" s="197"/>
      <c r="AB18" s="197"/>
      <c r="AC18" s="197"/>
      <c r="AD18" s="197"/>
      <c r="AE18" s="197"/>
      <c r="AG18" s="130"/>
      <c r="AH18" s="130"/>
      <c r="AI18" s="130"/>
      <c r="AJ18" s="130"/>
      <c r="AK18" s="130"/>
      <c r="AL18" s="130"/>
      <c r="AM18" s="130"/>
      <c r="AN18" s="130"/>
      <c r="AO18" s="130"/>
      <c r="AP18" s="130"/>
      <c r="AU18" s="154"/>
      <c r="AV18" s="154"/>
      <c r="AW18" s="154"/>
      <c r="AX18" s="154"/>
      <c r="AY18" s="154"/>
      <c r="AZ18" s="154"/>
      <c r="BA18" s="154"/>
      <c r="BB18" s="154"/>
      <c r="BC18" s="154"/>
      <c r="BD18" s="154"/>
      <c r="BE18" s="153"/>
      <c r="BF18" s="153"/>
      <c r="BG18" s="154"/>
      <c r="BH18" s="154"/>
      <c r="BI18" s="154"/>
      <c r="BJ18" s="154"/>
      <c r="BK18" s="154"/>
      <c r="BL18" s="154"/>
      <c r="BM18" s="154"/>
      <c r="BN18" s="154"/>
      <c r="BO18" s="154"/>
      <c r="BP18" s="154"/>
      <c r="BQ18" s="153"/>
      <c r="BR18" s="153"/>
      <c r="BS18" s="154"/>
      <c r="BT18" s="154"/>
      <c r="BU18" s="154"/>
      <c r="BV18" s="154"/>
      <c r="BW18" s="154"/>
      <c r="BX18" s="154"/>
      <c r="BY18" s="154"/>
      <c r="BZ18" s="154"/>
    </row>
    <row r="19" spans="1:78" ht="9.9499999999999993" customHeight="1" x14ac:dyDescent="0.4">
      <c r="D19" s="155"/>
      <c r="E19" s="156"/>
      <c r="F19" s="156"/>
      <c r="G19" s="156"/>
      <c r="H19" s="156"/>
      <c r="I19" s="157"/>
      <c r="L19" s="164"/>
      <c r="M19" s="165"/>
      <c r="N19" s="165"/>
      <c r="O19" s="165"/>
      <c r="P19" s="165"/>
      <c r="Q19" s="165"/>
      <c r="R19" s="170" t="s">
        <v>45</v>
      </c>
      <c r="S19" s="171"/>
      <c r="T19" s="175" t="s">
        <v>48</v>
      </c>
      <c r="U19" s="176"/>
      <c r="V19" s="177"/>
      <c r="W19" s="164"/>
      <c r="X19" s="165"/>
      <c r="Y19" s="165"/>
      <c r="Z19" s="165"/>
      <c r="AA19" s="165"/>
      <c r="AB19" s="165"/>
      <c r="AC19" s="170" t="s">
        <v>45</v>
      </c>
      <c r="AD19" s="171"/>
      <c r="AE19" s="175" t="s">
        <v>47</v>
      </c>
      <c r="AF19" s="176"/>
      <c r="AG19" s="176"/>
      <c r="AH19" s="141" t="str">
        <f>IF(W19="","",ROUNDDOWN((W19-L19)/L19*100,1))</f>
        <v/>
      </c>
      <c r="AI19" s="142"/>
      <c r="AJ19" s="142"/>
      <c r="AK19" s="142"/>
      <c r="AL19" s="142"/>
      <c r="AM19" s="147" t="s">
        <v>46</v>
      </c>
      <c r="AN19" s="148"/>
      <c r="AU19" s="154"/>
      <c r="AV19" s="154"/>
      <c r="AW19" s="128"/>
      <c r="AX19" s="128"/>
      <c r="AY19" s="128"/>
      <c r="AZ19" s="128"/>
      <c r="BA19" s="128"/>
      <c r="BB19" s="128"/>
      <c r="BC19" s="129"/>
      <c r="BD19" s="129"/>
      <c r="BE19" s="153"/>
      <c r="BF19" s="153"/>
      <c r="BG19" s="128"/>
      <c r="BH19" s="128"/>
      <c r="BI19" s="128"/>
      <c r="BJ19" s="128"/>
      <c r="BK19" s="128"/>
      <c r="BL19" s="128"/>
      <c r="BM19" s="129"/>
      <c r="BN19" s="129"/>
      <c r="BO19" s="154"/>
      <c r="BP19" s="154"/>
      <c r="BQ19" s="153"/>
      <c r="BR19" s="153"/>
      <c r="BS19" s="128"/>
      <c r="BT19" s="128"/>
      <c r="BU19" s="128"/>
      <c r="BV19" s="128"/>
      <c r="BW19" s="128"/>
      <c r="BX19" s="128"/>
      <c r="BY19" s="129"/>
      <c r="BZ19" s="129"/>
    </row>
    <row r="20" spans="1:78" ht="9.9499999999999993" customHeight="1" x14ac:dyDescent="0.4">
      <c r="D20" s="158"/>
      <c r="E20" s="159"/>
      <c r="F20" s="159"/>
      <c r="G20" s="159"/>
      <c r="H20" s="159"/>
      <c r="I20" s="160"/>
      <c r="L20" s="166"/>
      <c r="M20" s="167"/>
      <c r="N20" s="167"/>
      <c r="O20" s="167"/>
      <c r="P20" s="167"/>
      <c r="Q20" s="167"/>
      <c r="R20" s="129"/>
      <c r="S20" s="172"/>
      <c r="T20" s="175"/>
      <c r="U20" s="176"/>
      <c r="V20" s="177"/>
      <c r="W20" s="166"/>
      <c r="X20" s="167"/>
      <c r="Y20" s="167"/>
      <c r="Z20" s="167"/>
      <c r="AA20" s="167"/>
      <c r="AB20" s="167"/>
      <c r="AC20" s="129"/>
      <c r="AD20" s="172"/>
      <c r="AE20" s="175"/>
      <c r="AF20" s="176"/>
      <c r="AG20" s="176"/>
      <c r="AH20" s="143"/>
      <c r="AI20" s="144"/>
      <c r="AJ20" s="144"/>
      <c r="AK20" s="144"/>
      <c r="AL20" s="144"/>
      <c r="AM20" s="149"/>
      <c r="AN20" s="150"/>
      <c r="AU20" s="154"/>
      <c r="AV20" s="154"/>
      <c r="AW20" s="128"/>
      <c r="AX20" s="128"/>
      <c r="AY20" s="128"/>
      <c r="AZ20" s="128"/>
      <c r="BA20" s="128"/>
      <c r="BB20" s="128"/>
      <c r="BC20" s="129"/>
      <c r="BD20" s="129"/>
      <c r="BE20" s="153"/>
      <c r="BF20" s="153"/>
      <c r="BG20" s="128"/>
      <c r="BH20" s="128"/>
      <c r="BI20" s="128"/>
      <c r="BJ20" s="128"/>
      <c r="BK20" s="128"/>
      <c r="BL20" s="128"/>
      <c r="BM20" s="129"/>
      <c r="BN20" s="129"/>
      <c r="BO20" s="154"/>
      <c r="BP20" s="154"/>
      <c r="BQ20" s="153"/>
      <c r="BR20" s="153"/>
      <c r="BS20" s="128"/>
      <c r="BT20" s="128"/>
      <c r="BU20" s="128"/>
      <c r="BV20" s="128"/>
      <c r="BW20" s="128"/>
      <c r="BX20" s="128"/>
      <c r="BY20" s="129"/>
      <c r="BZ20" s="129"/>
    </row>
    <row r="21" spans="1:78" ht="9.9499999999999993" customHeight="1" thickBot="1" x14ac:dyDescent="0.45">
      <c r="D21" s="161"/>
      <c r="E21" s="162"/>
      <c r="F21" s="162"/>
      <c r="G21" s="162"/>
      <c r="H21" s="162"/>
      <c r="I21" s="163"/>
      <c r="L21" s="168"/>
      <c r="M21" s="169"/>
      <c r="N21" s="169"/>
      <c r="O21" s="169"/>
      <c r="P21" s="169"/>
      <c r="Q21" s="169"/>
      <c r="R21" s="173"/>
      <c r="S21" s="174"/>
      <c r="T21" s="175"/>
      <c r="U21" s="176"/>
      <c r="V21" s="177"/>
      <c r="W21" s="168"/>
      <c r="X21" s="169"/>
      <c r="Y21" s="169"/>
      <c r="Z21" s="169"/>
      <c r="AA21" s="169"/>
      <c r="AB21" s="169"/>
      <c r="AC21" s="173"/>
      <c r="AD21" s="174"/>
      <c r="AE21" s="175"/>
      <c r="AF21" s="176"/>
      <c r="AG21" s="176"/>
      <c r="AH21" s="145"/>
      <c r="AI21" s="146"/>
      <c r="AJ21" s="146"/>
      <c r="AK21" s="146"/>
      <c r="AL21" s="146"/>
      <c r="AM21" s="151"/>
      <c r="AN21" s="152"/>
      <c r="AU21" s="154"/>
      <c r="AV21" s="154"/>
      <c r="AW21" s="128"/>
      <c r="AX21" s="128"/>
      <c r="AY21" s="128"/>
      <c r="AZ21" s="128"/>
      <c r="BA21" s="128"/>
      <c r="BB21" s="128"/>
      <c r="BC21" s="129"/>
      <c r="BD21" s="129"/>
      <c r="BE21" s="153"/>
      <c r="BF21" s="153"/>
      <c r="BG21" s="128"/>
      <c r="BH21" s="128"/>
      <c r="BI21" s="128"/>
      <c r="BJ21" s="128"/>
      <c r="BK21" s="128"/>
      <c r="BL21" s="128"/>
      <c r="BM21" s="129"/>
      <c r="BN21" s="129"/>
      <c r="BO21" s="154"/>
      <c r="BP21" s="154"/>
      <c r="BQ21" s="153"/>
      <c r="BR21" s="153"/>
      <c r="BS21" s="128"/>
      <c r="BT21" s="128"/>
      <c r="BU21" s="128"/>
      <c r="BV21" s="128"/>
      <c r="BW21" s="128"/>
      <c r="BX21" s="128"/>
      <c r="BY21" s="129"/>
      <c r="BZ21" s="129"/>
    </row>
    <row r="22" spans="1:78" ht="9.9499999999999993" customHeight="1" x14ac:dyDescent="0.4"/>
    <row r="23" spans="1:78" ht="9.9499999999999993" customHeight="1" thickBot="1" x14ac:dyDescent="0.45">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row>
    <row r="24" spans="1:78" ht="9.9499999999999993" customHeight="1" x14ac:dyDescent="0.4">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row>
    <row r="25" spans="1:78" ht="9.9499999999999993" customHeight="1" x14ac:dyDescent="0.4">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row>
    <row r="26" spans="1:78" ht="10.5" customHeight="1" x14ac:dyDescent="0.4">
      <c r="C26" s="130" t="s">
        <v>54</v>
      </c>
      <c r="D26" s="130"/>
      <c r="E26" s="130"/>
      <c r="F26" s="130"/>
      <c r="G26" s="130"/>
      <c r="H26" s="130"/>
      <c r="I26" s="130"/>
      <c r="J26" s="130"/>
      <c r="K26" s="130"/>
      <c r="L26" s="130"/>
      <c r="M26" s="130"/>
      <c r="N26" s="130"/>
      <c r="O26" s="130"/>
      <c r="P26" s="7"/>
      <c r="R26" s="178" t="s">
        <v>53</v>
      </c>
      <c r="S26" s="178"/>
      <c r="T26" s="178"/>
      <c r="U26" s="178"/>
      <c r="V26" s="178"/>
      <c r="W26" s="178"/>
      <c r="X26" s="178"/>
      <c r="Y26" s="178"/>
      <c r="Z26" s="178"/>
      <c r="AA26" s="178"/>
      <c r="AB26" s="178"/>
      <c r="AC26" s="178"/>
      <c r="AD26" s="178"/>
      <c r="AE26" s="178"/>
      <c r="AF26" s="178"/>
      <c r="AG26" s="178"/>
      <c r="AH26" s="178"/>
      <c r="AI26" s="178"/>
      <c r="AJ26" s="178"/>
      <c r="AK26" s="178"/>
    </row>
    <row r="27" spans="1:78" ht="10.5" customHeight="1" thickBot="1" x14ac:dyDescent="0.45">
      <c r="C27" s="131"/>
      <c r="D27" s="131"/>
      <c r="E27" s="131"/>
      <c r="F27" s="131"/>
      <c r="G27" s="131"/>
      <c r="H27" s="131"/>
      <c r="I27" s="131"/>
      <c r="J27" s="131"/>
      <c r="K27" s="131"/>
      <c r="L27" s="131"/>
      <c r="M27" s="131"/>
      <c r="N27" s="131"/>
      <c r="O27" s="131"/>
      <c r="P27" s="7"/>
      <c r="R27" s="178"/>
      <c r="S27" s="178"/>
      <c r="T27" s="178"/>
      <c r="U27" s="178"/>
      <c r="V27" s="178"/>
      <c r="W27" s="178"/>
      <c r="X27" s="178"/>
      <c r="Y27" s="178"/>
      <c r="Z27" s="178"/>
      <c r="AA27" s="178"/>
      <c r="AB27" s="178"/>
      <c r="AC27" s="178"/>
      <c r="AD27" s="178"/>
      <c r="AE27" s="178"/>
      <c r="AF27" s="178"/>
      <c r="AG27" s="178"/>
      <c r="AH27" s="178"/>
      <c r="AI27" s="178"/>
      <c r="AJ27" s="178"/>
      <c r="AK27" s="178"/>
    </row>
    <row r="28" spans="1:78" ht="9.9499999999999993" customHeight="1" x14ac:dyDescent="0.4">
      <c r="C28" s="132"/>
      <c r="D28" s="133"/>
      <c r="E28" s="133"/>
      <c r="F28" s="133"/>
      <c r="G28" s="133"/>
      <c r="H28" s="133"/>
      <c r="I28" s="133"/>
      <c r="J28" s="133"/>
      <c r="K28" s="133"/>
      <c r="L28" s="133"/>
      <c r="M28" s="133"/>
      <c r="N28" s="133"/>
      <c r="O28" s="134"/>
      <c r="P28" s="8"/>
      <c r="R28" s="179"/>
      <c r="S28" s="180"/>
      <c r="T28" s="180"/>
      <c r="U28" s="180"/>
      <c r="V28" s="180"/>
      <c r="W28" s="180"/>
      <c r="X28" s="180"/>
      <c r="Y28" s="180"/>
      <c r="Z28" s="180"/>
      <c r="AA28" s="181"/>
      <c r="AB28" s="14"/>
      <c r="AC28" s="188" t="str">
        <f>IF(($AH34&lt;2.5),"賃上げ率を満たしていません。","")</f>
        <v/>
      </c>
      <c r="AD28" s="188"/>
      <c r="AE28" s="188"/>
      <c r="AF28" s="188"/>
      <c r="AG28" s="188"/>
      <c r="AH28" s="188"/>
      <c r="AI28" s="188"/>
      <c r="AJ28" s="188"/>
      <c r="AK28" s="188"/>
      <c r="AL28" s="188"/>
      <c r="AM28" s="188"/>
      <c r="AN28" s="188"/>
      <c r="AO28" s="188"/>
      <c r="AP28" s="188"/>
      <c r="AQ28" s="188"/>
      <c r="AR28" s="188"/>
    </row>
    <row r="29" spans="1:78" ht="9.9499999999999993" customHeight="1" x14ac:dyDescent="0.4">
      <c r="C29" s="135"/>
      <c r="D29" s="136"/>
      <c r="E29" s="136"/>
      <c r="F29" s="136"/>
      <c r="G29" s="136"/>
      <c r="H29" s="136"/>
      <c r="I29" s="136"/>
      <c r="J29" s="136"/>
      <c r="K29" s="136"/>
      <c r="L29" s="136"/>
      <c r="M29" s="136"/>
      <c r="N29" s="136"/>
      <c r="O29" s="137"/>
      <c r="P29" s="8"/>
      <c r="R29" s="182"/>
      <c r="S29" s="183"/>
      <c r="T29" s="183"/>
      <c r="U29" s="183"/>
      <c r="V29" s="183"/>
      <c r="W29" s="183"/>
      <c r="X29" s="183"/>
      <c r="Y29" s="183"/>
      <c r="Z29" s="183"/>
      <c r="AA29" s="184"/>
      <c r="AB29" s="14"/>
      <c r="AC29" s="188"/>
      <c r="AD29" s="188"/>
      <c r="AE29" s="188"/>
      <c r="AF29" s="188"/>
      <c r="AG29" s="188"/>
      <c r="AH29" s="188"/>
      <c r="AI29" s="188"/>
      <c r="AJ29" s="188"/>
      <c r="AK29" s="188"/>
      <c r="AL29" s="188"/>
      <c r="AM29" s="188"/>
      <c r="AN29" s="188"/>
      <c r="AO29" s="188"/>
      <c r="AP29" s="188"/>
      <c r="AQ29" s="188"/>
      <c r="AR29" s="188"/>
    </row>
    <row r="30" spans="1:78" ht="9.9499999999999993" customHeight="1" thickBot="1" x14ac:dyDescent="0.45">
      <c r="C30" s="138"/>
      <c r="D30" s="139"/>
      <c r="E30" s="139"/>
      <c r="F30" s="139"/>
      <c r="G30" s="139"/>
      <c r="H30" s="139"/>
      <c r="I30" s="139"/>
      <c r="J30" s="139"/>
      <c r="K30" s="139"/>
      <c r="L30" s="139"/>
      <c r="M30" s="139"/>
      <c r="N30" s="139"/>
      <c r="O30" s="140"/>
      <c r="P30" s="8"/>
      <c r="R30" s="185"/>
      <c r="S30" s="186"/>
      <c r="T30" s="186"/>
      <c r="U30" s="186"/>
      <c r="V30" s="186"/>
      <c r="W30" s="186"/>
      <c r="X30" s="186"/>
      <c r="Y30" s="186"/>
      <c r="Z30" s="186"/>
      <c r="AA30" s="187"/>
      <c r="AB30" s="14"/>
      <c r="AC30" s="188"/>
      <c r="AD30" s="188"/>
      <c r="AE30" s="188"/>
      <c r="AF30" s="188"/>
      <c r="AG30" s="188"/>
      <c r="AH30" s="188"/>
      <c r="AI30" s="188"/>
      <c r="AJ30" s="188"/>
      <c r="AK30" s="188"/>
      <c r="AL30" s="188"/>
      <c r="AM30" s="188"/>
      <c r="AN30" s="188"/>
      <c r="AO30" s="188"/>
      <c r="AP30" s="188"/>
      <c r="AQ30" s="188"/>
      <c r="AR30" s="188"/>
    </row>
    <row r="31" spans="1:78" ht="9.9499999999999993" customHeight="1" x14ac:dyDescent="0.4">
      <c r="AH31" s="196" t="str">
        <f>IF(($AH34&lt;2.5),"↓","")</f>
        <v/>
      </c>
      <c r="AI31" s="196"/>
      <c r="AJ31" s="196"/>
      <c r="AK31" s="196"/>
      <c r="AL31" s="196"/>
      <c r="AM31" s="196"/>
      <c r="AN31" s="196"/>
      <c r="AU31" s="189"/>
      <c r="AV31" s="189"/>
      <c r="AW31" s="189"/>
      <c r="AX31" s="189"/>
      <c r="AY31" s="189"/>
      <c r="AZ31" s="189"/>
      <c r="BA31" s="189"/>
      <c r="BB31" s="189"/>
      <c r="BC31" s="189"/>
      <c r="BD31" s="189"/>
      <c r="BE31" s="9"/>
      <c r="BF31" s="9"/>
      <c r="BG31" s="9"/>
      <c r="BH31" s="9"/>
      <c r="BI31" s="9"/>
      <c r="BJ31" s="9"/>
      <c r="BK31" s="9"/>
      <c r="BL31" s="9"/>
      <c r="BM31" s="9"/>
      <c r="BN31" s="9"/>
    </row>
    <row r="32" spans="1:78" ht="9.9499999999999993" customHeight="1" x14ac:dyDescent="0.4">
      <c r="C32" s="197" t="s">
        <v>52</v>
      </c>
      <c r="D32" s="197"/>
      <c r="E32" s="197"/>
      <c r="F32" s="197"/>
      <c r="G32" s="197"/>
      <c r="H32" s="197"/>
      <c r="I32" s="197"/>
      <c r="J32" s="197"/>
      <c r="K32" s="197" t="s">
        <v>51</v>
      </c>
      <c r="L32" s="197"/>
      <c r="M32" s="197"/>
      <c r="N32" s="197"/>
      <c r="O32" s="197"/>
      <c r="P32" s="197"/>
      <c r="Q32" s="197"/>
      <c r="R32" s="197"/>
      <c r="S32" s="197"/>
      <c r="T32" s="197"/>
      <c r="V32" s="197" t="s">
        <v>50</v>
      </c>
      <c r="W32" s="197"/>
      <c r="X32" s="197"/>
      <c r="Y32" s="197"/>
      <c r="Z32" s="197"/>
      <c r="AA32" s="197"/>
      <c r="AB32" s="197"/>
      <c r="AC32" s="197"/>
      <c r="AD32" s="197"/>
      <c r="AE32" s="197"/>
      <c r="AG32" s="130" t="s">
        <v>49</v>
      </c>
      <c r="AH32" s="130"/>
      <c r="AI32" s="130"/>
      <c r="AJ32" s="130"/>
      <c r="AK32" s="130"/>
      <c r="AL32" s="130"/>
      <c r="AM32" s="130"/>
      <c r="AN32" s="130"/>
      <c r="AO32" s="130"/>
      <c r="AP32" s="130"/>
      <c r="AU32" s="154"/>
      <c r="AV32" s="154"/>
      <c r="AW32" s="154"/>
      <c r="AX32" s="154"/>
      <c r="AY32" s="154"/>
      <c r="AZ32" s="154"/>
      <c r="BA32" s="154"/>
      <c r="BB32" s="154"/>
      <c r="BC32" s="154"/>
      <c r="BD32" s="154"/>
      <c r="BE32" s="153"/>
      <c r="BF32" s="153"/>
      <c r="BG32" s="154"/>
      <c r="BH32" s="154"/>
      <c r="BI32" s="154"/>
      <c r="BJ32" s="154"/>
      <c r="BK32" s="154"/>
      <c r="BL32" s="154"/>
      <c r="BM32" s="154"/>
      <c r="BN32" s="154"/>
      <c r="BO32" s="154"/>
      <c r="BP32" s="154"/>
      <c r="BQ32" s="153"/>
      <c r="BR32" s="153"/>
      <c r="BS32" s="154"/>
      <c r="BT32" s="154"/>
      <c r="BU32" s="154"/>
      <c r="BV32" s="154"/>
      <c r="BW32" s="154"/>
      <c r="BX32" s="154"/>
      <c r="BY32" s="154"/>
      <c r="BZ32" s="154"/>
    </row>
    <row r="33" spans="1:78" ht="9.9499999999999993" customHeight="1" thickBot="1" x14ac:dyDescent="0.45">
      <c r="C33" s="197"/>
      <c r="D33" s="197"/>
      <c r="E33" s="197"/>
      <c r="F33" s="197"/>
      <c r="G33" s="197"/>
      <c r="H33" s="197"/>
      <c r="I33" s="197"/>
      <c r="J33" s="197"/>
      <c r="K33" s="197"/>
      <c r="L33" s="197"/>
      <c r="M33" s="197"/>
      <c r="N33" s="197"/>
      <c r="O33" s="197"/>
      <c r="P33" s="197"/>
      <c r="Q33" s="197"/>
      <c r="R33" s="197"/>
      <c r="S33" s="197"/>
      <c r="T33" s="197"/>
      <c r="V33" s="197"/>
      <c r="W33" s="197"/>
      <c r="X33" s="197"/>
      <c r="Y33" s="197"/>
      <c r="Z33" s="197"/>
      <c r="AA33" s="197"/>
      <c r="AB33" s="197"/>
      <c r="AC33" s="197"/>
      <c r="AD33" s="197"/>
      <c r="AE33" s="197"/>
      <c r="AG33" s="130"/>
      <c r="AH33" s="130"/>
      <c r="AI33" s="130"/>
      <c r="AJ33" s="130"/>
      <c r="AK33" s="130"/>
      <c r="AL33" s="130"/>
      <c r="AM33" s="130"/>
      <c r="AN33" s="130"/>
      <c r="AO33" s="130"/>
      <c r="AP33" s="130"/>
      <c r="AU33" s="154"/>
      <c r="AV33" s="154"/>
      <c r="AW33" s="154"/>
      <c r="AX33" s="154"/>
      <c r="AY33" s="154"/>
      <c r="AZ33" s="154"/>
      <c r="BA33" s="154"/>
      <c r="BB33" s="154"/>
      <c r="BC33" s="154"/>
      <c r="BD33" s="154"/>
      <c r="BE33" s="153"/>
      <c r="BF33" s="153"/>
      <c r="BG33" s="154"/>
      <c r="BH33" s="154"/>
      <c r="BI33" s="154"/>
      <c r="BJ33" s="154"/>
      <c r="BK33" s="154"/>
      <c r="BL33" s="154"/>
      <c r="BM33" s="154"/>
      <c r="BN33" s="154"/>
      <c r="BO33" s="154"/>
      <c r="BP33" s="154"/>
      <c r="BQ33" s="153"/>
      <c r="BR33" s="153"/>
      <c r="BS33" s="154"/>
      <c r="BT33" s="154"/>
      <c r="BU33" s="154"/>
      <c r="BV33" s="154"/>
      <c r="BW33" s="154"/>
      <c r="BX33" s="154"/>
      <c r="BY33" s="154"/>
      <c r="BZ33" s="154"/>
    </row>
    <row r="34" spans="1:78" ht="9.9499999999999993" customHeight="1" x14ac:dyDescent="0.4">
      <c r="D34" s="155"/>
      <c r="E34" s="156"/>
      <c r="F34" s="156"/>
      <c r="G34" s="156"/>
      <c r="H34" s="156"/>
      <c r="I34" s="157"/>
      <c r="L34" s="164"/>
      <c r="M34" s="165"/>
      <c r="N34" s="165"/>
      <c r="O34" s="165"/>
      <c r="P34" s="165"/>
      <c r="Q34" s="165"/>
      <c r="R34" s="170" t="s">
        <v>45</v>
      </c>
      <c r="S34" s="171"/>
      <c r="T34" s="175" t="s">
        <v>48</v>
      </c>
      <c r="U34" s="176"/>
      <c r="V34" s="177"/>
      <c r="W34" s="164"/>
      <c r="X34" s="165"/>
      <c r="Y34" s="165"/>
      <c r="Z34" s="165"/>
      <c r="AA34" s="165"/>
      <c r="AB34" s="165"/>
      <c r="AC34" s="170" t="s">
        <v>45</v>
      </c>
      <c r="AD34" s="171"/>
      <c r="AE34" s="175" t="s">
        <v>47</v>
      </c>
      <c r="AF34" s="176"/>
      <c r="AG34" s="176"/>
      <c r="AH34" s="141" t="str">
        <f>IF(W34="","",ROUNDDOWN((W34-L34)/L34*100,1))</f>
        <v/>
      </c>
      <c r="AI34" s="142"/>
      <c r="AJ34" s="142"/>
      <c r="AK34" s="142"/>
      <c r="AL34" s="142"/>
      <c r="AM34" s="147" t="s">
        <v>46</v>
      </c>
      <c r="AN34" s="148"/>
      <c r="AU34" s="154"/>
      <c r="AV34" s="154"/>
      <c r="AW34" s="128"/>
      <c r="AX34" s="128"/>
      <c r="AY34" s="128"/>
      <c r="AZ34" s="128"/>
      <c r="BA34" s="128"/>
      <c r="BB34" s="128"/>
      <c r="BC34" s="129"/>
      <c r="BD34" s="129"/>
      <c r="BE34" s="153"/>
      <c r="BF34" s="153"/>
      <c r="BG34" s="128"/>
      <c r="BH34" s="128"/>
      <c r="BI34" s="128"/>
      <c r="BJ34" s="128"/>
      <c r="BK34" s="128"/>
      <c r="BL34" s="128"/>
      <c r="BM34" s="129"/>
      <c r="BN34" s="129"/>
      <c r="BO34" s="154"/>
      <c r="BP34" s="154"/>
      <c r="BQ34" s="153"/>
      <c r="BR34" s="153"/>
      <c r="BS34" s="128"/>
      <c r="BT34" s="128"/>
      <c r="BU34" s="128"/>
      <c r="BV34" s="128"/>
      <c r="BW34" s="128"/>
      <c r="BX34" s="128"/>
      <c r="BY34" s="129"/>
      <c r="BZ34" s="129"/>
    </row>
    <row r="35" spans="1:78" ht="9.9499999999999993" customHeight="1" x14ac:dyDescent="0.4">
      <c r="D35" s="158"/>
      <c r="E35" s="159"/>
      <c r="F35" s="159"/>
      <c r="G35" s="159"/>
      <c r="H35" s="159"/>
      <c r="I35" s="160"/>
      <c r="L35" s="166"/>
      <c r="M35" s="167"/>
      <c r="N35" s="167"/>
      <c r="O35" s="167"/>
      <c r="P35" s="167"/>
      <c r="Q35" s="167"/>
      <c r="R35" s="129"/>
      <c r="S35" s="172"/>
      <c r="T35" s="175"/>
      <c r="U35" s="176"/>
      <c r="V35" s="177"/>
      <c r="W35" s="166"/>
      <c r="X35" s="167"/>
      <c r="Y35" s="167"/>
      <c r="Z35" s="167"/>
      <c r="AA35" s="167"/>
      <c r="AB35" s="167"/>
      <c r="AC35" s="129"/>
      <c r="AD35" s="172"/>
      <c r="AE35" s="175"/>
      <c r="AF35" s="176"/>
      <c r="AG35" s="176"/>
      <c r="AH35" s="143"/>
      <c r="AI35" s="144"/>
      <c r="AJ35" s="144"/>
      <c r="AK35" s="144"/>
      <c r="AL35" s="144"/>
      <c r="AM35" s="149"/>
      <c r="AN35" s="150"/>
      <c r="AU35" s="154"/>
      <c r="AV35" s="154"/>
      <c r="AW35" s="128"/>
      <c r="AX35" s="128"/>
      <c r="AY35" s="128"/>
      <c r="AZ35" s="128"/>
      <c r="BA35" s="128"/>
      <c r="BB35" s="128"/>
      <c r="BC35" s="129"/>
      <c r="BD35" s="129"/>
      <c r="BE35" s="153"/>
      <c r="BF35" s="153"/>
      <c r="BG35" s="128"/>
      <c r="BH35" s="128"/>
      <c r="BI35" s="128"/>
      <c r="BJ35" s="128"/>
      <c r="BK35" s="128"/>
      <c r="BL35" s="128"/>
      <c r="BM35" s="129"/>
      <c r="BN35" s="129"/>
      <c r="BO35" s="154"/>
      <c r="BP35" s="154"/>
      <c r="BQ35" s="153"/>
      <c r="BR35" s="153"/>
      <c r="BS35" s="128"/>
      <c r="BT35" s="128"/>
      <c r="BU35" s="128"/>
      <c r="BV35" s="128"/>
      <c r="BW35" s="128"/>
      <c r="BX35" s="128"/>
      <c r="BY35" s="129"/>
      <c r="BZ35" s="129"/>
    </row>
    <row r="36" spans="1:78" ht="9.9499999999999993" customHeight="1" thickBot="1" x14ac:dyDescent="0.45">
      <c r="D36" s="161"/>
      <c r="E36" s="162"/>
      <c r="F36" s="162"/>
      <c r="G36" s="162"/>
      <c r="H36" s="162"/>
      <c r="I36" s="163"/>
      <c r="L36" s="168"/>
      <c r="M36" s="169"/>
      <c r="N36" s="169"/>
      <c r="O36" s="169"/>
      <c r="P36" s="169"/>
      <c r="Q36" s="169"/>
      <c r="R36" s="173"/>
      <c r="S36" s="174"/>
      <c r="T36" s="175"/>
      <c r="U36" s="176"/>
      <c r="V36" s="177"/>
      <c r="W36" s="168"/>
      <c r="X36" s="169"/>
      <c r="Y36" s="169"/>
      <c r="Z36" s="169"/>
      <c r="AA36" s="169"/>
      <c r="AB36" s="169"/>
      <c r="AC36" s="173"/>
      <c r="AD36" s="174"/>
      <c r="AE36" s="175"/>
      <c r="AF36" s="176"/>
      <c r="AG36" s="176"/>
      <c r="AH36" s="145"/>
      <c r="AI36" s="146"/>
      <c r="AJ36" s="146"/>
      <c r="AK36" s="146"/>
      <c r="AL36" s="146"/>
      <c r="AM36" s="151"/>
      <c r="AN36" s="152"/>
      <c r="AU36" s="154"/>
      <c r="AV36" s="154"/>
      <c r="AW36" s="128"/>
      <c r="AX36" s="128"/>
      <c r="AY36" s="128"/>
      <c r="AZ36" s="128"/>
      <c r="BA36" s="128"/>
      <c r="BB36" s="128"/>
      <c r="BC36" s="129"/>
      <c r="BD36" s="129"/>
      <c r="BE36" s="153"/>
      <c r="BF36" s="153"/>
      <c r="BG36" s="128"/>
      <c r="BH36" s="128"/>
      <c r="BI36" s="128"/>
      <c r="BJ36" s="128"/>
      <c r="BK36" s="128"/>
      <c r="BL36" s="128"/>
      <c r="BM36" s="129"/>
      <c r="BN36" s="129"/>
      <c r="BO36" s="154"/>
      <c r="BP36" s="154"/>
      <c r="BQ36" s="153"/>
      <c r="BR36" s="153"/>
      <c r="BS36" s="128"/>
      <c r="BT36" s="128"/>
      <c r="BU36" s="128"/>
      <c r="BV36" s="128"/>
      <c r="BW36" s="128"/>
      <c r="BX36" s="128"/>
      <c r="BY36" s="129"/>
      <c r="BZ36" s="129"/>
    </row>
    <row r="37" spans="1:78" ht="9.9499999999999993" customHeight="1" x14ac:dyDescent="0.4"/>
    <row r="38" spans="1:78" ht="9.9499999999999993" customHeight="1" thickBot="1" x14ac:dyDescent="0.45">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row>
    <row r="39" spans="1:78" ht="9.9499999999999993" customHeight="1" x14ac:dyDescent="0.4">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row>
    <row r="40" spans="1:78" ht="9.9499999999999993" customHeight="1" x14ac:dyDescent="0.4">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row>
    <row r="41" spans="1:78" ht="10.5" customHeight="1" x14ac:dyDescent="0.4">
      <c r="C41" s="130" t="s">
        <v>54</v>
      </c>
      <c r="D41" s="130"/>
      <c r="E41" s="130"/>
      <c r="F41" s="130"/>
      <c r="G41" s="130"/>
      <c r="H41" s="130"/>
      <c r="I41" s="130"/>
      <c r="J41" s="130"/>
      <c r="K41" s="130"/>
      <c r="L41" s="130"/>
      <c r="M41" s="130"/>
      <c r="N41" s="130"/>
      <c r="O41" s="130"/>
      <c r="P41" s="7"/>
      <c r="R41" s="178" t="s">
        <v>53</v>
      </c>
      <c r="S41" s="178"/>
      <c r="T41" s="178"/>
      <c r="U41" s="178"/>
      <c r="V41" s="178"/>
      <c r="W41" s="178"/>
      <c r="X41" s="178"/>
      <c r="Y41" s="178"/>
      <c r="Z41" s="178"/>
      <c r="AA41" s="178"/>
      <c r="AB41" s="178"/>
      <c r="AC41" s="178"/>
      <c r="AD41" s="178"/>
      <c r="AE41" s="178"/>
      <c r="AF41" s="178"/>
      <c r="AG41" s="178"/>
      <c r="AH41" s="178"/>
      <c r="AI41" s="178"/>
      <c r="AJ41" s="178"/>
      <c r="AK41" s="178"/>
    </row>
    <row r="42" spans="1:78" ht="10.5" customHeight="1" thickBot="1" x14ac:dyDescent="0.45">
      <c r="C42" s="131"/>
      <c r="D42" s="131"/>
      <c r="E42" s="131"/>
      <c r="F42" s="131"/>
      <c r="G42" s="131"/>
      <c r="H42" s="131"/>
      <c r="I42" s="131"/>
      <c r="J42" s="131"/>
      <c r="K42" s="131"/>
      <c r="L42" s="131"/>
      <c r="M42" s="131"/>
      <c r="N42" s="131"/>
      <c r="O42" s="131"/>
      <c r="P42" s="7"/>
      <c r="R42" s="178"/>
      <c r="S42" s="178"/>
      <c r="T42" s="178"/>
      <c r="U42" s="178"/>
      <c r="V42" s="178"/>
      <c r="W42" s="178"/>
      <c r="X42" s="178"/>
      <c r="Y42" s="178"/>
      <c r="Z42" s="178"/>
      <c r="AA42" s="178"/>
      <c r="AB42" s="178"/>
      <c r="AC42" s="178"/>
      <c r="AD42" s="178"/>
      <c r="AE42" s="178"/>
      <c r="AF42" s="178"/>
      <c r="AG42" s="178"/>
      <c r="AH42" s="178"/>
      <c r="AI42" s="178"/>
      <c r="AJ42" s="178"/>
      <c r="AK42" s="178"/>
    </row>
    <row r="43" spans="1:78" ht="9.9499999999999993" customHeight="1" x14ac:dyDescent="0.4">
      <c r="C43" s="132"/>
      <c r="D43" s="133"/>
      <c r="E43" s="133"/>
      <c r="F43" s="133"/>
      <c r="G43" s="133"/>
      <c r="H43" s="133"/>
      <c r="I43" s="133"/>
      <c r="J43" s="133"/>
      <c r="K43" s="133"/>
      <c r="L43" s="133"/>
      <c r="M43" s="133"/>
      <c r="N43" s="133"/>
      <c r="O43" s="134"/>
      <c r="P43" s="8"/>
      <c r="R43" s="179"/>
      <c r="S43" s="180"/>
      <c r="T43" s="180"/>
      <c r="U43" s="180"/>
      <c r="V43" s="180"/>
      <c r="W43" s="180"/>
      <c r="X43" s="180"/>
      <c r="Y43" s="180"/>
      <c r="Z43" s="180"/>
      <c r="AA43" s="181"/>
      <c r="AB43" s="14"/>
      <c r="AC43" s="188" t="str">
        <f>IF(($AH49&lt;2.5),"賃上げ率を満たしていません。","")</f>
        <v/>
      </c>
      <c r="AD43" s="188"/>
      <c r="AE43" s="188"/>
      <c r="AF43" s="188"/>
      <c r="AG43" s="188"/>
      <c r="AH43" s="188"/>
      <c r="AI43" s="188"/>
      <c r="AJ43" s="188"/>
      <c r="AK43" s="188"/>
      <c r="AL43" s="188"/>
      <c r="AM43" s="188"/>
      <c r="AN43" s="188"/>
      <c r="AO43" s="188"/>
      <c r="AP43" s="188"/>
      <c r="AQ43" s="188"/>
      <c r="AR43" s="188"/>
    </row>
    <row r="44" spans="1:78" ht="9.9499999999999993" customHeight="1" x14ac:dyDescent="0.4">
      <c r="C44" s="135"/>
      <c r="D44" s="136"/>
      <c r="E44" s="136"/>
      <c r="F44" s="136"/>
      <c r="G44" s="136"/>
      <c r="H44" s="136"/>
      <c r="I44" s="136"/>
      <c r="J44" s="136"/>
      <c r="K44" s="136"/>
      <c r="L44" s="136"/>
      <c r="M44" s="136"/>
      <c r="N44" s="136"/>
      <c r="O44" s="137"/>
      <c r="P44" s="8"/>
      <c r="R44" s="182"/>
      <c r="S44" s="183"/>
      <c r="T44" s="183"/>
      <c r="U44" s="183"/>
      <c r="V44" s="183"/>
      <c r="W44" s="183"/>
      <c r="X44" s="183"/>
      <c r="Y44" s="183"/>
      <c r="Z44" s="183"/>
      <c r="AA44" s="184"/>
      <c r="AB44" s="14"/>
      <c r="AC44" s="188"/>
      <c r="AD44" s="188"/>
      <c r="AE44" s="188"/>
      <c r="AF44" s="188"/>
      <c r="AG44" s="188"/>
      <c r="AH44" s="188"/>
      <c r="AI44" s="188"/>
      <c r="AJ44" s="188"/>
      <c r="AK44" s="188"/>
      <c r="AL44" s="188"/>
      <c r="AM44" s="188"/>
      <c r="AN44" s="188"/>
      <c r="AO44" s="188"/>
      <c r="AP44" s="188"/>
      <c r="AQ44" s="188"/>
      <c r="AR44" s="188"/>
    </row>
    <row r="45" spans="1:78" ht="9.9499999999999993" customHeight="1" thickBot="1" x14ac:dyDescent="0.45">
      <c r="C45" s="138"/>
      <c r="D45" s="139"/>
      <c r="E45" s="139"/>
      <c r="F45" s="139"/>
      <c r="G45" s="139"/>
      <c r="H45" s="139"/>
      <c r="I45" s="139"/>
      <c r="J45" s="139"/>
      <c r="K45" s="139"/>
      <c r="L45" s="139"/>
      <c r="M45" s="139"/>
      <c r="N45" s="139"/>
      <c r="O45" s="140"/>
      <c r="P45" s="8"/>
      <c r="R45" s="185"/>
      <c r="S45" s="186"/>
      <c r="T45" s="186"/>
      <c r="U45" s="186"/>
      <c r="V45" s="186"/>
      <c r="W45" s="186"/>
      <c r="X45" s="186"/>
      <c r="Y45" s="186"/>
      <c r="Z45" s="186"/>
      <c r="AA45" s="187"/>
      <c r="AB45" s="14"/>
      <c r="AC45" s="188"/>
      <c r="AD45" s="188"/>
      <c r="AE45" s="188"/>
      <c r="AF45" s="188"/>
      <c r="AG45" s="188"/>
      <c r="AH45" s="188"/>
      <c r="AI45" s="188"/>
      <c r="AJ45" s="188"/>
      <c r="AK45" s="188"/>
      <c r="AL45" s="188"/>
      <c r="AM45" s="188"/>
      <c r="AN45" s="188"/>
      <c r="AO45" s="188"/>
      <c r="AP45" s="188"/>
      <c r="AQ45" s="188"/>
      <c r="AR45" s="188"/>
    </row>
    <row r="46" spans="1:78" ht="9.9499999999999993" customHeight="1" x14ac:dyDescent="0.4">
      <c r="AH46" s="196" t="str">
        <f>IF(($AH49&lt;2.5),"↓","")</f>
        <v/>
      </c>
      <c r="AI46" s="196"/>
      <c r="AJ46" s="196"/>
      <c r="AK46" s="196"/>
      <c r="AL46" s="196"/>
      <c r="AM46" s="196"/>
      <c r="AN46" s="196"/>
      <c r="AU46" s="189"/>
      <c r="AV46" s="189"/>
      <c r="AW46" s="189"/>
      <c r="AX46" s="189"/>
      <c r="AY46" s="189"/>
      <c r="AZ46" s="189"/>
      <c r="BA46" s="189"/>
      <c r="BB46" s="189"/>
      <c r="BC46" s="189"/>
      <c r="BD46" s="189"/>
      <c r="BE46" s="9"/>
      <c r="BF46" s="9"/>
      <c r="BG46" s="9"/>
      <c r="BH46" s="9"/>
      <c r="BI46" s="9"/>
      <c r="BJ46" s="9"/>
      <c r="BK46" s="9"/>
      <c r="BL46" s="9"/>
      <c r="BM46" s="9"/>
      <c r="BN46" s="9"/>
    </row>
    <row r="47" spans="1:78" ht="9.9499999999999993" customHeight="1" x14ac:dyDescent="0.4">
      <c r="C47" s="197" t="s">
        <v>52</v>
      </c>
      <c r="D47" s="197"/>
      <c r="E47" s="197"/>
      <c r="F47" s="197"/>
      <c r="G47" s="197"/>
      <c r="H47" s="197"/>
      <c r="I47" s="197"/>
      <c r="J47" s="197"/>
      <c r="K47" s="197" t="s">
        <v>51</v>
      </c>
      <c r="L47" s="197"/>
      <c r="M47" s="197"/>
      <c r="N47" s="197"/>
      <c r="O47" s="197"/>
      <c r="P47" s="197"/>
      <c r="Q47" s="197"/>
      <c r="R47" s="197"/>
      <c r="S47" s="197"/>
      <c r="T47" s="197"/>
      <c r="V47" s="197" t="s">
        <v>50</v>
      </c>
      <c r="W47" s="197"/>
      <c r="X47" s="197"/>
      <c r="Y47" s="197"/>
      <c r="Z47" s="197"/>
      <c r="AA47" s="197"/>
      <c r="AB47" s="197"/>
      <c r="AC47" s="197"/>
      <c r="AD47" s="197"/>
      <c r="AE47" s="197"/>
      <c r="AG47" s="130" t="s">
        <v>49</v>
      </c>
      <c r="AH47" s="130"/>
      <c r="AI47" s="130"/>
      <c r="AJ47" s="130"/>
      <c r="AK47" s="130"/>
      <c r="AL47" s="130"/>
      <c r="AM47" s="130"/>
      <c r="AN47" s="130"/>
      <c r="AO47" s="130"/>
      <c r="AP47" s="130"/>
      <c r="AU47" s="154"/>
      <c r="AV47" s="154"/>
      <c r="AW47" s="154"/>
      <c r="AX47" s="154"/>
      <c r="AY47" s="154"/>
      <c r="AZ47" s="154"/>
      <c r="BA47" s="154"/>
      <c r="BB47" s="154"/>
      <c r="BC47" s="154"/>
      <c r="BD47" s="154"/>
      <c r="BE47" s="153"/>
      <c r="BF47" s="153"/>
      <c r="BG47" s="154"/>
      <c r="BH47" s="154"/>
      <c r="BI47" s="154"/>
      <c r="BJ47" s="154"/>
      <c r="BK47" s="154"/>
      <c r="BL47" s="154"/>
      <c r="BM47" s="154"/>
      <c r="BN47" s="154"/>
      <c r="BO47" s="154"/>
      <c r="BP47" s="154"/>
      <c r="BQ47" s="153"/>
      <c r="BR47" s="153"/>
      <c r="BS47" s="154"/>
      <c r="BT47" s="154"/>
      <c r="BU47" s="154"/>
      <c r="BV47" s="154"/>
      <c r="BW47" s="154"/>
      <c r="BX47" s="154"/>
      <c r="BY47" s="154"/>
      <c r="BZ47" s="154"/>
    </row>
    <row r="48" spans="1:78" ht="9.9499999999999993" customHeight="1" thickBot="1" x14ac:dyDescent="0.45">
      <c r="C48" s="197"/>
      <c r="D48" s="197"/>
      <c r="E48" s="197"/>
      <c r="F48" s="197"/>
      <c r="G48" s="197"/>
      <c r="H48" s="197"/>
      <c r="I48" s="197"/>
      <c r="J48" s="197"/>
      <c r="K48" s="197"/>
      <c r="L48" s="197"/>
      <c r="M48" s="197"/>
      <c r="N48" s="197"/>
      <c r="O48" s="197"/>
      <c r="P48" s="197"/>
      <c r="Q48" s="197"/>
      <c r="R48" s="197"/>
      <c r="S48" s="197"/>
      <c r="T48" s="197"/>
      <c r="V48" s="197"/>
      <c r="W48" s="197"/>
      <c r="X48" s="197"/>
      <c r="Y48" s="197"/>
      <c r="Z48" s="197"/>
      <c r="AA48" s="197"/>
      <c r="AB48" s="197"/>
      <c r="AC48" s="197"/>
      <c r="AD48" s="197"/>
      <c r="AE48" s="197"/>
      <c r="AG48" s="130"/>
      <c r="AH48" s="130"/>
      <c r="AI48" s="130"/>
      <c r="AJ48" s="130"/>
      <c r="AK48" s="130"/>
      <c r="AL48" s="130"/>
      <c r="AM48" s="130"/>
      <c r="AN48" s="130"/>
      <c r="AO48" s="130"/>
      <c r="AP48" s="130"/>
      <c r="AU48" s="154"/>
      <c r="AV48" s="154"/>
      <c r="AW48" s="154"/>
      <c r="AX48" s="154"/>
      <c r="AY48" s="154"/>
      <c r="AZ48" s="154"/>
      <c r="BA48" s="154"/>
      <c r="BB48" s="154"/>
      <c r="BC48" s="154"/>
      <c r="BD48" s="154"/>
      <c r="BE48" s="153"/>
      <c r="BF48" s="153"/>
      <c r="BG48" s="154"/>
      <c r="BH48" s="154"/>
      <c r="BI48" s="154"/>
      <c r="BJ48" s="154"/>
      <c r="BK48" s="154"/>
      <c r="BL48" s="154"/>
      <c r="BM48" s="154"/>
      <c r="BN48" s="154"/>
      <c r="BO48" s="154"/>
      <c r="BP48" s="154"/>
      <c r="BQ48" s="153"/>
      <c r="BR48" s="153"/>
      <c r="BS48" s="154"/>
      <c r="BT48" s="154"/>
      <c r="BU48" s="154"/>
      <c r="BV48" s="154"/>
      <c r="BW48" s="154"/>
      <c r="BX48" s="154"/>
      <c r="BY48" s="154"/>
      <c r="BZ48" s="154"/>
    </row>
    <row r="49" spans="1:78" ht="9.9499999999999993" customHeight="1" x14ac:dyDescent="0.4">
      <c r="D49" s="155"/>
      <c r="E49" s="156"/>
      <c r="F49" s="156"/>
      <c r="G49" s="156"/>
      <c r="H49" s="156"/>
      <c r="I49" s="157"/>
      <c r="L49" s="164"/>
      <c r="M49" s="165"/>
      <c r="N49" s="165"/>
      <c r="O49" s="165"/>
      <c r="P49" s="165"/>
      <c r="Q49" s="165"/>
      <c r="R49" s="170" t="s">
        <v>45</v>
      </c>
      <c r="S49" s="171"/>
      <c r="T49" s="175" t="s">
        <v>48</v>
      </c>
      <c r="U49" s="176"/>
      <c r="V49" s="177"/>
      <c r="W49" s="164"/>
      <c r="X49" s="165"/>
      <c r="Y49" s="165"/>
      <c r="Z49" s="165"/>
      <c r="AA49" s="165"/>
      <c r="AB49" s="165"/>
      <c r="AC49" s="170" t="s">
        <v>45</v>
      </c>
      <c r="AD49" s="171"/>
      <c r="AE49" s="175" t="s">
        <v>47</v>
      </c>
      <c r="AF49" s="176"/>
      <c r="AG49" s="176"/>
      <c r="AH49" s="141" t="str">
        <f>IF(W49="","",ROUNDDOWN((W49-L49)/L49*100,1))</f>
        <v/>
      </c>
      <c r="AI49" s="142"/>
      <c r="AJ49" s="142"/>
      <c r="AK49" s="142"/>
      <c r="AL49" s="142"/>
      <c r="AM49" s="147" t="s">
        <v>46</v>
      </c>
      <c r="AN49" s="148"/>
      <c r="AU49" s="154"/>
      <c r="AV49" s="154"/>
      <c r="AW49" s="128"/>
      <c r="AX49" s="128"/>
      <c r="AY49" s="128"/>
      <c r="AZ49" s="128"/>
      <c r="BA49" s="128"/>
      <c r="BB49" s="128"/>
      <c r="BC49" s="129"/>
      <c r="BD49" s="129"/>
      <c r="BE49" s="153"/>
      <c r="BF49" s="153"/>
      <c r="BG49" s="128"/>
      <c r="BH49" s="128"/>
      <c r="BI49" s="128"/>
      <c r="BJ49" s="128"/>
      <c r="BK49" s="128"/>
      <c r="BL49" s="128"/>
      <c r="BM49" s="129"/>
      <c r="BN49" s="129"/>
      <c r="BO49" s="154"/>
      <c r="BP49" s="154"/>
      <c r="BQ49" s="153"/>
      <c r="BR49" s="153"/>
      <c r="BS49" s="128"/>
      <c r="BT49" s="128"/>
      <c r="BU49" s="128"/>
      <c r="BV49" s="128"/>
      <c r="BW49" s="128"/>
      <c r="BX49" s="128"/>
      <c r="BY49" s="129"/>
      <c r="BZ49" s="129"/>
    </row>
    <row r="50" spans="1:78" ht="9.9499999999999993" customHeight="1" x14ac:dyDescent="0.4">
      <c r="D50" s="158"/>
      <c r="E50" s="159"/>
      <c r="F50" s="159"/>
      <c r="G50" s="159"/>
      <c r="H50" s="159"/>
      <c r="I50" s="160"/>
      <c r="L50" s="166"/>
      <c r="M50" s="167"/>
      <c r="N50" s="167"/>
      <c r="O50" s="167"/>
      <c r="P50" s="167"/>
      <c r="Q50" s="167"/>
      <c r="R50" s="129"/>
      <c r="S50" s="172"/>
      <c r="T50" s="175"/>
      <c r="U50" s="176"/>
      <c r="V50" s="177"/>
      <c r="W50" s="166"/>
      <c r="X50" s="167"/>
      <c r="Y50" s="167"/>
      <c r="Z50" s="167"/>
      <c r="AA50" s="167"/>
      <c r="AB50" s="167"/>
      <c r="AC50" s="129"/>
      <c r="AD50" s="172"/>
      <c r="AE50" s="175"/>
      <c r="AF50" s="176"/>
      <c r="AG50" s="176"/>
      <c r="AH50" s="143"/>
      <c r="AI50" s="144"/>
      <c r="AJ50" s="144"/>
      <c r="AK50" s="144"/>
      <c r="AL50" s="144"/>
      <c r="AM50" s="149"/>
      <c r="AN50" s="150"/>
      <c r="AU50" s="154"/>
      <c r="AV50" s="154"/>
      <c r="AW50" s="128"/>
      <c r="AX50" s="128"/>
      <c r="AY50" s="128"/>
      <c r="AZ50" s="128"/>
      <c r="BA50" s="128"/>
      <c r="BB50" s="128"/>
      <c r="BC50" s="129"/>
      <c r="BD50" s="129"/>
      <c r="BE50" s="153"/>
      <c r="BF50" s="153"/>
      <c r="BG50" s="128"/>
      <c r="BH50" s="128"/>
      <c r="BI50" s="128"/>
      <c r="BJ50" s="128"/>
      <c r="BK50" s="128"/>
      <c r="BL50" s="128"/>
      <c r="BM50" s="129"/>
      <c r="BN50" s="129"/>
      <c r="BO50" s="154"/>
      <c r="BP50" s="154"/>
      <c r="BQ50" s="153"/>
      <c r="BR50" s="153"/>
      <c r="BS50" s="128"/>
      <c r="BT50" s="128"/>
      <c r="BU50" s="128"/>
      <c r="BV50" s="128"/>
      <c r="BW50" s="128"/>
      <c r="BX50" s="128"/>
      <c r="BY50" s="129"/>
      <c r="BZ50" s="129"/>
    </row>
    <row r="51" spans="1:78" ht="9.9499999999999993" customHeight="1" thickBot="1" x14ac:dyDescent="0.45">
      <c r="D51" s="161"/>
      <c r="E51" s="162"/>
      <c r="F51" s="162"/>
      <c r="G51" s="162"/>
      <c r="H51" s="162"/>
      <c r="I51" s="163"/>
      <c r="L51" s="168"/>
      <c r="M51" s="169"/>
      <c r="N51" s="169"/>
      <c r="O51" s="169"/>
      <c r="P51" s="169"/>
      <c r="Q51" s="169"/>
      <c r="R51" s="173"/>
      <c r="S51" s="174"/>
      <c r="T51" s="175"/>
      <c r="U51" s="176"/>
      <c r="V51" s="177"/>
      <c r="W51" s="168"/>
      <c r="X51" s="169"/>
      <c r="Y51" s="169"/>
      <c r="Z51" s="169"/>
      <c r="AA51" s="169"/>
      <c r="AB51" s="169"/>
      <c r="AC51" s="173"/>
      <c r="AD51" s="174"/>
      <c r="AE51" s="175"/>
      <c r="AF51" s="176"/>
      <c r="AG51" s="176"/>
      <c r="AH51" s="145"/>
      <c r="AI51" s="146"/>
      <c r="AJ51" s="146"/>
      <c r="AK51" s="146"/>
      <c r="AL51" s="146"/>
      <c r="AM51" s="151"/>
      <c r="AN51" s="152"/>
      <c r="AU51" s="154"/>
      <c r="AV51" s="154"/>
      <c r="AW51" s="128"/>
      <c r="AX51" s="128"/>
      <c r="AY51" s="128"/>
      <c r="AZ51" s="128"/>
      <c r="BA51" s="128"/>
      <c r="BB51" s="128"/>
      <c r="BC51" s="129"/>
      <c r="BD51" s="129"/>
      <c r="BE51" s="153"/>
      <c r="BF51" s="153"/>
      <c r="BG51" s="128"/>
      <c r="BH51" s="128"/>
      <c r="BI51" s="128"/>
      <c r="BJ51" s="128"/>
      <c r="BK51" s="128"/>
      <c r="BL51" s="128"/>
      <c r="BM51" s="129"/>
      <c r="BN51" s="129"/>
      <c r="BO51" s="154"/>
      <c r="BP51" s="154"/>
      <c r="BQ51" s="153"/>
      <c r="BR51" s="153"/>
      <c r="BS51" s="128"/>
      <c r="BT51" s="128"/>
      <c r="BU51" s="128"/>
      <c r="BV51" s="128"/>
      <c r="BW51" s="128"/>
      <c r="BX51" s="128"/>
      <c r="BY51" s="129"/>
      <c r="BZ51" s="129"/>
    </row>
    <row r="52" spans="1:78" ht="9.9499999999999993" customHeight="1" x14ac:dyDescent="0.4">
      <c r="AH52" s="190"/>
      <c r="AI52" s="190"/>
      <c r="AJ52" s="190"/>
      <c r="AK52" s="190"/>
      <c r="AL52" s="190"/>
      <c r="AM52" s="190"/>
      <c r="AN52" s="190"/>
      <c r="AU52" s="189"/>
      <c r="AV52" s="189"/>
      <c r="AW52" s="189"/>
      <c r="AX52" s="189"/>
      <c r="AY52" s="189"/>
      <c r="AZ52" s="189"/>
      <c r="BA52" s="189"/>
      <c r="BB52" s="189"/>
      <c r="BC52" s="189"/>
      <c r="BD52" s="189"/>
      <c r="BE52" s="9"/>
      <c r="BF52" s="9"/>
      <c r="BG52" s="9"/>
      <c r="BH52" s="9"/>
      <c r="BI52" s="9"/>
      <c r="BJ52" s="9"/>
      <c r="BK52" s="9"/>
      <c r="BL52" s="9"/>
      <c r="BM52" s="9"/>
      <c r="BN52" s="9"/>
    </row>
    <row r="53" spans="1:78" ht="9.9499999999999993" customHeight="1" thickBot="1" x14ac:dyDescent="0.45">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row>
    <row r="54" spans="1:78" ht="9.9499999999999993" customHeight="1" x14ac:dyDescent="0.4">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row>
    <row r="55" spans="1:78" ht="9.9499999999999993" customHeight="1" x14ac:dyDescent="0.4">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row>
    <row r="56" spans="1:78" ht="10.5" customHeight="1" x14ac:dyDescent="0.4">
      <c r="C56" s="130" t="s">
        <v>54</v>
      </c>
      <c r="D56" s="130"/>
      <c r="E56" s="130"/>
      <c r="F56" s="130"/>
      <c r="G56" s="130"/>
      <c r="H56" s="130"/>
      <c r="I56" s="130"/>
      <c r="J56" s="130"/>
      <c r="K56" s="130"/>
      <c r="L56" s="130"/>
      <c r="M56" s="130"/>
      <c r="N56" s="130"/>
      <c r="O56" s="130"/>
      <c r="P56" s="7"/>
      <c r="R56" s="178" t="s">
        <v>53</v>
      </c>
      <c r="S56" s="178"/>
      <c r="T56" s="178"/>
      <c r="U56" s="178"/>
      <c r="V56" s="178"/>
      <c r="W56" s="178"/>
      <c r="X56" s="178"/>
      <c r="Y56" s="178"/>
      <c r="Z56" s="178"/>
      <c r="AA56" s="178"/>
      <c r="AB56" s="178"/>
      <c r="AC56" s="178"/>
      <c r="AD56" s="178"/>
      <c r="AE56" s="178"/>
      <c r="AF56" s="178"/>
      <c r="AG56" s="178"/>
      <c r="AH56" s="178"/>
      <c r="AI56" s="178"/>
      <c r="AJ56" s="178"/>
      <c r="AK56" s="178"/>
    </row>
    <row r="57" spans="1:78" ht="10.5" customHeight="1" thickBot="1" x14ac:dyDescent="0.45">
      <c r="C57" s="131"/>
      <c r="D57" s="131"/>
      <c r="E57" s="131"/>
      <c r="F57" s="131"/>
      <c r="G57" s="131"/>
      <c r="H57" s="131"/>
      <c r="I57" s="131"/>
      <c r="J57" s="131"/>
      <c r="K57" s="131"/>
      <c r="L57" s="131"/>
      <c r="M57" s="131"/>
      <c r="N57" s="131"/>
      <c r="O57" s="131"/>
      <c r="P57" s="7"/>
      <c r="R57" s="178"/>
      <c r="S57" s="178"/>
      <c r="T57" s="178"/>
      <c r="U57" s="178"/>
      <c r="V57" s="178"/>
      <c r="W57" s="178"/>
      <c r="X57" s="178"/>
      <c r="Y57" s="178"/>
      <c r="Z57" s="178"/>
      <c r="AA57" s="178"/>
      <c r="AB57" s="178"/>
      <c r="AC57" s="178"/>
      <c r="AD57" s="178"/>
      <c r="AE57" s="178"/>
      <c r="AF57" s="178"/>
      <c r="AG57" s="178"/>
      <c r="AH57" s="178"/>
      <c r="AI57" s="178"/>
      <c r="AJ57" s="178"/>
      <c r="AK57" s="178"/>
    </row>
    <row r="58" spans="1:78" ht="9.9499999999999993" customHeight="1" x14ac:dyDescent="0.4">
      <c r="C58" s="132"/>
      <c r="D58" s="133"/>
      <c r="E58" s="133"/>
      <c r="F58" s="133"/>
      <c r="G58" s="133"/>
      <c r="H58" s="133"/>
      <c r="I58" s="133"/>
      <c r="J58" s="133"/>
      <c r="K58" s="133"/>
      <c r="L58" s="133"/>
      <c r="M58" s="133"/>
      <c r="N58" s="133"/>
      <c r="O58" s="134"/>
      <c r="P58" s="8"/>
      <c r="R58" s="179"/>
      <c r="S58" s="180"/>
      <c r="T58" s="180"/>
      <c r="U58" s="180"/>
      <c r="V58" s="180"/>
      <c r="W58" s="180"/>
      <c r="X58" s="180"/>
      <c r="Y58" s="180"/>
      <c r="Z58" s="180"/>
      <c r="AA58" s="181"/>
      <c r="AB58" s="14"/>
      <c r="AC58" s="188" t="str">
        <f>IF(($AH64&lt;2.5),"賃上げ率を満たしていません。","")</f>
        <v/>
      </c>
      <c r="AD58" s="188"/>
      <c r="AE58" s="188"/>
      <c r="AF58" s="188"/>
      <c r="AG58" s="188"/>
      <c r="AH58" s="188"/>
      <c r="AI58" s="188"/>
      <c r="AJ58" s="188"/>
      <c r="AK58" s="188"/>
      <c r="AL58" s="188"/>
      <c r="AM58" s="188"/>
      <c r="AN58" s="188"/>
      <c r="AO58" s="188"/>
      <c r="AP58" s="188"/>
      <c r="AQ58" s="188"/>
      <c r="AR58" s="188"/>
    </row>
    <row r="59" spans="1:78" ht="9.9499999999999993" customHeight="1" x14ac:dyDescent="0.4">
      <c r="C59" s="135"/>
      <c r="D59" s="136"/>
      <c r="E59" s="136"/>
      <c r="F59" s="136"/>
      <c r="G59" s="136"/>
      <c r="H59" s="136"/>
      <c r="I59" s="136"/>
      <c r="J59" s="136"/>
      <c r="K59" s="136"/>
      <c r="L59" s="136"/>
      <c r="M59" s="136"/>
      <c r="N59" s="136"/>
      <c r="O59" s="137"/>
      <c r="P59" s="8"/>
      <c r="R59" s="182"/>
      <c r="S59" s="183"/>
      <c r="T59" s="183"/>
      <c r="U59" s="183"/>
      <c r="V59" s="183"/>
      <c r="W59" s="183"/>
      <c r="X59" s="183"/>
      <c r="Y59" s="183"/>
      <c r="Z59" s="183"/>
      <c r="AA59" s="184"/>
      <c r="AB59" s="14"/>
      <c r="AC59" s="188"/>
      <c r="AD59" s="188"/>
      <c r="AE59" s="188"/>
      <c r="AF59" s="188"/>
      <c r="AG59" s="188"/>
      <c r="AH59" s="188"/>
      <c r="AI59" s="188"/>
      <c r="AJ59" s="188"/>
      <c r="AK59" s="188"/>
      <c r="AL59" s="188"/>
      <c r="AM59" s="188"/>
      <c r="AN59" s="188"/>
      <c r="AO59" s="188"/>
      <c r="AP59" s="188"/>
      <c r="AQ59" s="188"/>
      <c r="AR59" s="188"/>
    </row>
    <row r="60" spans="1:78" ht="9.9499999999999993" customHeight="1" thickBot="1" x14ac:dyDescent="0.45">
      <c r="C60" s="138"/>
      <c r="D60" s="139"/>
      <c r="E60" s="139"/>
      <c r="F60" s="139"/>
      <c r="G60" s="139"/>
      <c r="H60" s="139"/>
      <c r="I60" s="139"/>
      <c r="J60" s="139"/>
      <c r="K60" s="139"/>
      <c r="L60" s="139"/>
      <c r="M60" s="139"/>
      <c r="N60" s="139"/>
      <c r="O60" s="140"/>
      <c r="P60" s="8"/>
      <c r="R60" s="185"/>
      <c r="S60" s="186"/>
      <c r="T60" s="186"/>
      <c r="U60" s="186"/>
      <c r="V60" s="186"/>
      <c r="W60" s="186"/>
      <c r="X60" s="186"/>
      <c r="Y60" s="186"/>
      <c r="Z60" s="186"/>
      <c r="AA60" s="187"/>
      <c r="AB60" s="14"/>
      <c r="AC60" s="188"/>
      <c r="AD60" s="188"/>
      <c r="AE60" s="188"/>
      <c r="AF60" s="188"/>
      <c r="AG60" s="188"/>
      <c r="AH60" s="188"/>
      <c r="AI60" s="188"/>
      <c r="AJ60" s="188"/>
      <c r="AK60" s="188"/>
      <c r="AL60" s="188"/>
      <c r="AM60" s="188"/>
      <c r="AN60" s="188"/>
      <c r="AO60" s="188"/>
      <c r="AP60" s="188"/>
      <c r="AQ60" s="188"/>
      <c r="AR60" s="188"/>
    </row>
    <row r="61" spans="1:78" ht="9.9499999999999993" customHeight="1" x14ac:dyDescent="0.4">
      <c r="AH61" s="196" t="str">
        <f>IF(($AH64&lt;2.5),"↓","")</f>
        <v/>
      </c>
      <c r="AI61" s="196"/>
      <c r="AJ61" s="196"/>
      <c r="AK61" s="196"/>
      <c r="AL61" s="196"/>
      <c r="AM61" s="196"/>
      <c r="AN61" s="196"/>
      <c r="AU61" s="189"/>
      <c r="AV61" s="189"/>
      <c r="AW61" s="189"/>
      <c r="AX61" s="189"/>
      <c r="AY61" s="189"/>
      <c r="AZ61" s="189"/>
      <c r="BA61" s="189"/>
      <c r="BB61" s="189"/>
      <c r="BC61" s="189"/>
      <c r="BD61" s="189"/>
      <c r="BE61" s="9"/>
      <c r="BF61" s="9"/>
      <c r="BG61" s="9"/>
      <c r="BH61" s="9"/>
      <c r="BI61" s="9"/>
      <c r="BJ61" s="9"/>
      <c r="BK61" s="9"/>
      <c r="BL61" s="9"/>
      <c r="BM61" s="9"/>
      <c r="BN61" s="9"/>
    </row>
    <row r="62" spans="1:78" ht="9.9499999999999993" customHeight="1" x14ac:dyDescent="0.4">
      <c r="C62" s="197" t="s">
        <v>52</v>
      </c>
      <c r="D62" s="197"/>
      <c r="E62" s="197"/>
      <c r="F62" s="197"/>
      <c r="G62" s="197"/>
      <c r="H62" s="197"/>
      <c r="I62" s="197"/>
      <c r="J62" s="197"/>
      <c r="K62" s="197" t="s">
        <v>51</v>
      </c>
      <c r="L62" s="197"/>
      <c r="M62" s="197"/>
      <c r="N62" s="197"/>
      <c r="O62" s="197"/>
      <c r="P62" s="197"/>
      <c r="Q62" s="197"/>
      <c r="R62" s="197"/>
      <c r="S62" s="197"/>
      <c r="T62" s="197"/>
      <c r="V62" s="197" t="s">
        <v>50</v>
      </c>
      <c r="W62" s="197"/>
      <c r="X62" s="197"/>
      <c r="Y62" s="197"/>
      <c r="Z62" s="197"/>
      <c r="AA62" s="197"/>
      <c r="AB62" s="197"/>
      <c r="AC62" s="197"/>
      <c r="AD62" s="197"/>
      <c r="AE62" s="197"/>
      <c r="AG62" s="130" t="s">
        <v>49</v>
      </c>
      <c r="AH62" s="130"/>
      <c r="AI62" s="130"/>
      <c r="AJ62" s="130"/>
      <c r="AK62" s="130"/>
      <c r="AL62" s="130"/>
      <c r="AM62" s="130"/>
      <c r="AN62" s="130"/>
      <c r="AO62" s="130"/>
      <c r="AP62" s="130"/>
      <c r="AU62" s="154"/>
      <c r="AV62" s="154"/>
      <c r="AW62" s="154"/>
      <c r="AX62" s="154"/>
      <c r="AY62" s="154"/>
      <c r="AZ62" s="154"/>
      <c r="BA62" s="154"/>
      <c r="BB62" s="154"/>
      <c r="BC62" s="154"/>
      <c r="BD62" s="154"/>
      <c r="BE62" s="153"/>
      <c r="BF62" s="153"/>
      <c r="BG62" s="154"/>
      <c r="BH62" s="154"/>
      <c r="BI62" s="154"/>
      <c r="BJ62" s="154"/>
      <c r="BK62" s="154"/>
      <c r="BL62" s="154"/>
      <c r="BM62" s="154"/>
      <c r="BN62" s="154"/>
      <c r="BO62" s="154"/>
      <c r="BP62" s="154"/>
      <c r="BQ62" s="153"/>
      <c r="BR62" s="153"/>
      <c r="BS62" s="154"/>
      <c r="BT62" s="154"/>
      <c r="BU62" s="154"/>
      <c r="BV62" s="154"/>
      <c r="BW62" s="154"/>
      <c r="BX62" s="154"/>
      <c r="BY62" s="154"/>
      <c r="BZ62" s="154"/>
    </row>
    <row r="63" spans="1:78" ht="9.9499999999999993" customHeight="1" thickBot="1" x14ac:dyDescent="0.45">
      <c r="C63" s="197"/>
      <c r="D63" s="197"/>
      <c r="E63" s="197"/>
      <c r="F63" s="197"/>
      <c r="G63" s="197"/>
      <c r="H63" s="197"/>
      <c r="I63" s="197"/>
      <c r="J63" s="197"/>
      <c r="K63" s="197"/>
      <c r="L63" s="197"/>
      <c r="M63" s="197"/>
      <c r="N63" s="197"/>
      <c r="O63" s="197"/>
      <c r="P63" s="197"/>
      <c r="Q63" s="197"/>
      <c r="R63" s="197"/>
      <c r="S63" s="197"/>
      <c r="T63" s="197"/>
      <c r="V63" s="197"/>
      <c r="W63" s="197"/>
      <c r="X63" s="197"/>
      <c r="Y63" s="197"/>
      <c r="Z63" s="197"/>
      <c r="AA63" s="197"/>
      <c r="AB63" s="197"/>
      <c r="AC63" s="197"/>
      <c r="AD63" s="197"/>
      <c r="AE63" s="197"/>
      <c r="AG63" s="130"/>
      <c r="AH63" s="130"/>
      <c r="AI63" s="130"/>
      <c r="AJ63" s="130"/>
      <c r="AK63" s="130"/>
      <c r="AL63" s="130"/>
      <c r="AM63" s="130"/>
      <c r="AN63" s="130"/>
      <c r="AO63" s="130"/>
      <c r="AP63" s="130"/>
      <c r="AU63" s="154"/>
      <c r="AV63" s="154"/>
      <c r="AW63" s="154"/>
      <c r="AX63" s="154"/>
      <c r="AY63" s="154"/>
      <c r="AZ63" s="154"/>
      <c r="BA63" s="154"/>
      <c r="BB63" s="154"/>
      <c r="BC63" s="154"/>
      <c r="BD63" s="154"/>
      <c r="BE63" s="153"/>
      <c r="BF63" s="153"/>
      <c r="BG63" s="154"/>
      <c r="BH63" s="154"/>
      <c r="BI63" s="154"/>
      <c r="BJ63" s="154"/>
      <c r="BK63" s="154"/>
      <c r="BL63" s="154"/>
      <c r="BM63" s="154"/>
      <c r="BN63" s="154"/>
      <c r="BO63" s="154"/>
      <c r="BP63" s="154"/>
      <c r="BQ63" s="153"/>
      <c r="BR63" s="153"/>
      <c r="BS63" s="154"/>
      <c r="BT63" s="154"/>
      <c r="BU63" s="154"/>
      <c r="BV63" s="154"/>
      <c r="BW63" s="154"/>
      <c r="BX63" s="154"/>
      <c r="BY63" s="154"/>
      <c r="BZ63" s="154"/>
    </row>
    <row r="64" spans="1:78" ht="9.9499999999999993" customHeight="1" x14ac:dyDescent="0.4">
      <c r="D64" s="155"/>
      <c r="E64" s="156"/>
      <c r="F64" s="156"/>
      <c r="G64" s="156"/>
      <c r="H64" s="156"/>
      <c r="I64" s="157"/>
      <c r="L64" s="164"/>
      <c r="M64" s="165"/>
      <c r="N64" s="165"/>
      <c r="O64" s="165"/>
      <c r="P64" s="165"/>
      <c r="Q64" s="165"/>
      <c r="R64" s="170" t="s">
        <v>45</v>
      </c>
      <c r="S64" s="171"/>
      <c r="T64" s="175" t="s">
        <v>48</v>
      </c>
      <c r="U64" s="176"/>
      <c r="V64" s="177"/>
      <c r="W64" s="164"/>
      <c r="X64" s="165"/>
      <c r="Y64" s="165"/>
      <c r="Z64" s="165"/>
      <c r="AA64" s="165"/>
      <c r="AB64" s="165"/>
      <c r="AC64" s="170" t="s">
        <v>45</v>
      </c>
      <c r="AD64" s="171"/>
      <c r="AE64" s="175" t="s">
        <v>47</v>
      </c>
      <c r="AF64" s="176"/>
      <c r="AG64" s="176"/>
      <c r="AH64" s="141" t="str">
        <f>IF(W64="","",ROUNDDOWN((W64-L64)/L64*100,1))</f>
        <v/>
      </c>
      <c r="AI64" s="142"/>
      <c r="AJ64" s="142"/>
      <c r="AK64" s="142"/>
      <c r="AL64" s="142"/>
      <c r="AM64" s="147" t="s">
        <v>46</v>
      </c>
      <c r="AN64" s="148"/>
      <c r="AU64" s="154"/>
      <c r="AV64" s="154"/>
      <c r="AW64" s="128"/>
      <c r="AX64" s="128"/>
      <c r="AY64" s="128"/>
      <c r="AZ64" s="128"/>
      <c r="BA64" s="128"/>
      <c r="BB64" s="128"/>
      <c r="BC64" s="129"/>
      <c r="BD64" s="129"/>
      <c r="BE64" s="153"/>
      <c r="BF64" s="153"/>
      <c r="BG64" s="128"/>
      <c r="BH64" s="128"/>
      <c r="BI64" s="128"/>
      <c r="BJ64" s="128"/>
      <c r="BK64" s="128"/>
      <c r="BL64" s="128"/>
      <c r="BM64" s="129"/>
      <c r="BN64" s="129"/>
      <c r="BO64" s="154"/>
      <c r="BP64" s="154"/>
      <c r="BQ64" s="153"/>
      <c r="BR64" s="153"/>
      <c r="BS64" s="128"/>
      <c r="BT64" s="128"/>
      <c r="BU64" s="128"/>
      <c r="BV64" s="128"/>
      <c r="BW64" s="128"/>
      <c r="BX64" s="128"/>
      <c r="BY64" s="129"/>
      <c r="BZ64" s="129"/>
    </row>
    <row r="65" spans="1:78" ht="9.9499999999999993" customHeight="1" x14ac:dyDescent="0.4">
      <c r="D65" s="158"/>
      <c r="E65" s="159"/>
      <c r="F65" s="159"/>
      <c r="G65" s="159"/>
      <c r="H65" s="159"/>
      <c r="I65" s="160"/>
      <c r="L65" s="166"/>
      <c r="M65" s="167"/>
      <c r="N65" s="167"/>
      <c r="O65" s="167"/>
      <c r="P65" s="167"/>
      <c r="Q65" s="167"/>
      <c r="R65" s="129"/>
      <c r="S65" s="172"/>
      <c r="T65" s="175"/>
      <c r="U65" s="176"/>
      <c r="V65" s="177"/>
      <c r="W65" s="166"/>
      <c r="X65" s="167"/>
      <c r="Y65" s="167"/>
      <c r="Z65" s="167"/>
      <c r="AA65" s="167"/>
      <c r="AB65" s="167"/>
      <c r="AC65" s="129"/>
      <c r="AD65" s="172"/>
      <c r="AE65" s="175"/>
      <c r="AF65" s="176"/>
      <c r="AG65" s="176"/>
      <c r="AH65" s="143"/>
      <c r="AI65" s="144"/>
      <c r="AJ65" s="144"/>
      <c r="AK65" s="144"/>
      <c r="AL65" s="144"/>
      <c r="AM65" s="149"/>
      <c r="AN65" s="150"/>
      <c r="AU65" s="154"/>
      <c r="AV65" s="154"/>
      <c r="AW65" s="128"/>
      <c r="AX65" s="128"/>
      <c r="AY65" s="128"/>
      <c r="AZ65" s="128"/>
      <c r="BA65" s="128"/>
      <c r="BB65" s="128"/>
      <c r="BC65" s="129"/>
      <c r="BD65" s="129"/>
      <c r="BE65" s="153"/>
      <c r="BF65" s="153"/>
      <c r="BG65" s="128"/>
      <c r="BH65" s="128"/>
      <c r="BI65" s="128"/>
      <c r="BJ65" s="128"/>
      <c r="BK65" s="128"/>
      <c r="BL65" s="128"/>
      <c r="BM65" s="129"/>
      <c r="BN65" s="129"/>
      <c r="BO65" s="154"/>
      <c r="BP65" s="154"/>
      <c r="BQ65" s="153"/>
      <c r="BR65" s="153"/>
      <c r="BS65" s="128"/>
      <c r="BT65" s="128"/>
      <c r="BU65" s="128"/>
      <c r="BV65" s="128"/>
      <c r="BW65" s="128"/>
      <c r="BX65" s="128"/>
      <c r="BY65" s="129"/>
      <c r="BZ65" s="129"/>
    </row>
    <row r="66" spans="1:78" ht="9.9499999999999993" customHeight="1" thickBot="1" x14ac:dyDescent="0.45">
      <c r="D66" s="161"/>
      <c r="E66" s="162"/>
      <c r="F66" s="162"/>
      <c r="G66" s="162"/>
      <c r="H66" s="162"/>
      <c r="I66" s="163"/>
      <c r="L66" s="168"/>
      <c r="M66" s="169"/>
      <c r="N66" s="169"/>
      <c r="O66" s="169"/>
      <c r="P66" s="169"/>
      <c r="Q66" s="169"/>
      <c r="R66" s="173"/>
      <c r="S66" s="174"/>
      <c r="T66" s="175"/>
      <c r="U66" s="176"/>
      <c r="V66" s="177"/>
      <c r="W66" s="168"/>
      <c r="X66" s="169"/>
      <c r="Y66" s="169"/>
      <c r="Z66" s="169"/>
      <c r="AA66" s="169"/>
      <c r="AB66" s="169"/>
      <c r="AC66" s="173"/>
      <c r="AD66" s="174"/>
      <c r="AE66" s="175"/>
      <c r="AF66" s="176"/>
      <c r="AG66" s="176"/>
      <c r="AH66" s="145"/>
      <c r="AI66" s="146"/>
      <c r="AJ66" s="146"/>
      <c r="AK66" s="146"/>
      <c r="AL66" s="146"/>
      <c r="AM66" s="151"/>
      <c r="AN66" s="152"/>
      <c r="AU66" s="154"/>
      <c r="AV66" s="154"/>
      <c r="AW66" s="128"/>
      <c r="AX66" s="128"/>
      <c r="AY66" s="128"/>
      <c r="AZ66" s="128"/>
      <c r="BA66" s="128"/>
      <c r="BB66" s="128"/>
      <c r="BC66" s="129"/>
      <c r="BD66" s="129"/>
      <c r="BE66" s="153"/>
      <c r="BF66" s="153"/>
      <c r="BG66" s="128"/>
      <c r="BH66" s="128"/>
      <c r="BI66" s="128"/>
      <c r="BJ66" s="128"/>
      <c r="BK66" s="128"/>
      <c r="BL66" s="128"/>
      <c r="BM66" s="129"/>
      <c r="BN66" s="129"/>
      <c r="BO66" s="154"/>
      <c r="BP66" s="154"/>
      <c r="BQ66" s="153"/>
      <c r="BR66" s="153"/>
      <c r="BS66" s="128"/>
      <c r="BT66" s="128"/>
      <c r="BU66" s="128"/>
      <c r="BV66" s="128"/>
      <c r="BW66" s="128"/>
      <c r="BX66" s="128"/>
      <c r="BY66" s="129"/>
      <c r="BZ66" s="129"/>
    </row>
    <row r="67" spans="1:78" ht="9.9499999999999993" customHeight="1" x14ac:dyDescent="0.4"/>
    <row r="68" spans="1:78" ht="9.9499999999999993" customHeight="1" thickBot="1" x14ac:dyDescent="0.45">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row>
    <row r="69" spans="1:78" ht="9.9499999999999993" customHeight="1" x14ac:dyDescent="0.4">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row>
    <row r="70" spans="1:78" ht="9.9499999999999993" customHeight="1" x14ac:dyDescent="0.4">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row>
    <row r="71" spans="1:78" ht="10.5" customHeight="1" x14ac:dyDescent="0.4">
      <c r="C71" s="130" t="s">
        <v>54</v>
      </c>
      <c r="D71" s="130"/>
      <c r="E71" s="130"/>
      <c r="F71" s="130"/>
      <c r="G71" s="130"/>
      <c r="H71" s="130"/>
      <c r="I71" s="130"/>
      <c r="J71" s="130"/>
      <c r="K71" s="130"/>
      <c r="L71" s="130"/>
      <c r="M71" s="130"/>
      <c r="N71" s="130"/>
      <c r="O71" s="130"/>
      <c r="P71" s="7"/>
      <c r="R71" s="178" t="s">
        <v>53</v>
      </c>
      <c r="S71" s="178"/>
      <c r="T71" s="178"/>
      <c r="U71" s="178"/>
      <c r="V71" s="178"/>
      <c r="W71" s="178"/>
      <c r="X71" s="178"/>
      <c r="Y71" s="178"/>
      <c r="Z71" s="178"/>
      <c r="AA71" s="178"/>
      <c r="AB71" s="178"/>
      <c r="AC71" s="178"/>
      <c r="AD71" s="178"/>
      <c r="AE71" s="178"/>
      <c r="AF71" s="178"/>
      <c r="AG71" s="178"/>
      <c r="AH71" s="178"/>
      <c r="AI71" s="178"/>
      <c r="AJ71" s="178"/>
      <c r="AK71" s="178"/>
    </row>
    <row r="72" spans="1:78" ht="10.5" customHeight="1" thickBot="1" x14ac:dyDescent="0.45">
      <c r="C72" s="131"/>
      <c r="D72" s="131"/>
      <c r="E72" s="131"/>
      <c r="F72" s="131"/>
      <c r="G72" s="131"/>
      <c r="H72" s="131"/>
      <c r="I72" s="131"/>
      <c r="J72" s="131"/>
      <c r="K72" s="131"/>
      <c r="L72" s="131"/>
      <c r="M72" s="131"/>
      <c r="N72" s="131"/>
      <c r="O72" s="131"/>
      <c r="P72" s="7"/>
      <c r="R72" s="178"/>
      <c r="S72" s="178"/>
      <c r="T72" s="178"/>
      <c r="U72" s="178"/>
      <c r="V72" s="178"/>
      <c r="W72" s="178"/>
      <c r="X72" s="178"/>
      <c r="Y72" s="178"/>
      <c r="Z72" s="178"/>
      <c r="AA72" s="178"/>
      <c r="AB72" s="178"/>
      <c r="AC72" s="178"/>
      <c r="AD72" s="178"/>
      <c r="AE72" s="178"/>
      <c r="AF72" s="178"/>
      <c r="AG72" s="178"/>
      <c r="AH72" s="178"/>
      <c r="AI72" s="178"/>
      <c r="AJ72" s="178"/>
      <c r="AK72" s="178"/>
    </row>
    <row r="73" spans="1:78" ht="9.9499999999999993" customHeight="1" x14ac:dyDescent="0.4">
      <c r="C73" s="132"/>
      <c r="D73" s="133"/>
      <c r="E73" s="133"/>
      <c r="F73" s="133"/>
      <c r="G73" s="133"/>
      <c r="H73" s="133"/>
      <c r="I73" s="133"/>
      <c r="J73" s="133"/>
      <c r="K73" s="133"/>
      <c r="L73" s="133"/>
      <c r="M73" s="133"/>
      <c r="N73" s="133"/>
      <c r="O73" s="134"/>
      <c r="P73" s="8"/>
      <c r="R73" s="179"/>
      <c r="S73" s="180"/>
      <c r="T73" s="180"/>
      <c r="U73" s="180"/>
      <c r="V73" s="180"/>
      <c r="W73" s="180"/>
      <c r="X73" s="180"/>
      <c r="Y73" s="180"/>
      <c r="Z73" s="180"/>
      <c r="AA73" s="181"/>
      <c r="AB73" s="14"/>
      <c r="AC73" s="188" t="str">
        <f>IF(($AH79&lt;2.5),"賃上げ率を満たしていません。","")</f>
        <v/>
      </c>
      <c r="AD73" s="188"/>
      <c r="AE73" s="188"/>
      <c r="AF73" s="188"/>
      <c r="AG73" s="188"/>
      <c r="AH73" s="188"/>
      <c r="AI73" s="188"/>
      <c r="AJ73" s="188"/>
      <c r="AK73" s="188"/>
      <c r="AL73" s="188"/>
      <c r="AM73" s="188"/>
      <c r="AN73" s="188"/>
      <c r="AO73" s="188"/>
      <c r="AP73" s="188"/>
      <c r="AQ73" s="188"/>
      <c r="AR73" s="188"/>
    </row>
    <row r="74" spans="1:78" ht="9.9499999999999993" customHeight="1" x14ac:dyDescent="0.4">
      <c r="C74" s="135"/>
      <c r="D74" s="136"/>
      <c r="E74" s="136"/>
      <c r="F74" s="136"/>
      <c r="G74" s="136"/>
      <c r="H74" s="136"/>
      <c r="I74" s="136"/>
      <c r="J74" s="136"/>
      <c r="K74" s="136"/>
      <c r="L74" s="136"/>
      <c r="M74" s="136"/>
      <c r="N74" s="136"/>
      <c r="O74" s="137"/>
      <c r="P74" s="8"/>
      <c r="R74" s="182"/>
      <c r="S74" s="183"/>
      <c r="T74" s="183"/>
      <c r="U74" s="183"/>
      <c r="V74" s="183"/>
      <c r="W74" s="183"/>
      <c r="X74" s="183"/>
      <c r="Y74" s="183"/>
      <c r="Z74" s="183"/>
      <c r="AA74" s="184"/>
      <c r="AB74" s="14"/>
      <c r="AC74" s="188"/>
      <c r="AD74" s="188"/>
      <c r="AE74" s="188"/>
      <c r="AF74" s="188"/>
      <c r="AG74" s="188"/>
      <c r="AH74" s="188"/>
      <c r="AI74" s="188"/>
      <c r="AJ74" s="188"/>
      <c r="AK74" s="188"/>
      <c r="AL74" s="188"/>
      <c r="AM74" s="188"/>
      <c r="AN74" s="188"/>
      <c r="AO74" s="188"/>
      <c r="AP74" s="188"/>
      <c r="AQ74" s="188"/>
      <c r="AR74" s="188"/>
    </row>
    <row r="75" spans="1:78" ht="9.9499999999999993" customHeight="1" thickBot="1" x14ac:dyDescent="0.45">
      <c r="C75" s="138"/>
      <c r="D75" s="139"/>
      <c r="E75" s="139"/>
      <c r="F75" s="139"/>
      <c r="G75" s="139"/>
      <c r="H75" s="139"/>
      <c r="I75" s="139"/>
      <c r="J75" s="139"/>
      <c r="K75" s="139"/>
      <c r="L75" s="139"/>
      <c r="M75" s="139"/>
      <c r="N75" s="139"/>
      <c r="O75" s="140"/>
      <c r="P75" s="8"/>
      <c r="R75" s="185"/>
      <c r="S75" s="186"/>
      <c r="T75" s="186"/>
      <c r="U75" s="186"/>
      <c r="V75" s="186"/>
      <c r="W75" s="186"/>
      <c r="X75" s="186"/>
      <c r="Y75" s="186"/>
      <c r="Z75" s="186"/>
      <c r="AA75" s="187"/>
      <c r="AB75" s="14"/>
      <c r="AC75" s="188"/>
      <c r="AD75" s="188"/>
      <c r="AE75" s="188"/>
      <c r="AF75" s="188"/>
      <c r="AG75" s="188"/>
      <c r="AH75" s="188"/>
      <c r="AI75" s="188"/>
      <c r="AJ75" s="188"/>
      <c r="AK75" s="188"/>
      <c r="AL75" s="188"/>
      <c r="AM75" s="188"/>
      <c r="AN75" s="188"/>
      <c r="AO75" s="188"/>
      <c r="AP75" s="188"/>
      <c r="AQ75" s="188"/>
      <c r="AR75" s="188"/>
    </row>
    <row r="76" spans="1:78" ht="9.9499999999999993" customHeight="1" x14ac:dyDescent="0.4">
      <c r="AH76" s="196" t="str">
        <f>IF(($AH79&lt;2.5),"↓","")</f>
        <v/>
      </c>
      <c r="AI76" s="196"/>
      <c r="AJ76" s="196"/>
      <c r="AK76" s="196"/>
      <c r="AL76" s="196"/>
      <c r="AM76" s="196"/>
      <c r="AN76" s="196"/>
      <c r="AU76" s="189"/>
      <c r="AV76" s="189"/>
      <c r="AW76" s="189"/>
      <c r="AX76" s="189"/>
      <c r="AY76" s="189"/>
      <c r="AZ76" s="189"/>
      <c r="BA76" s="189"/>
      <c r="BB76" s="189"/>
      <c r="BC76" s="189"/>
      <c r="BD76" s="189"/>
      <c r="BE76" s="9"/>
      <c r="BF76" s="9"/>
      <c r="BG76" s="9"/>
      <c r="BH76" s="9"/>
      <c r="BI76" s="9"/>
      <c r="BJ76" s="9"/>
      <c r="BK76" s="9"/>
      <c r="BL76" s="9"/>
      <c r="BM76" s="9"/>
      <c r="BN76" s="9"/>
    </row>
    <row r="77" spans="1:78" ht="9.9499999999999993" customHeight="1" x14ac:dyDescent="0.4">
      <c r="C77" s="197" t="s">
        <v>52</v>
      </c>
      <c r="D77" s="197"/>
      <c r="E77" s="197"/>
      <c r="F77" s="197"/>
      <c r="G77" s="197"/>
      <c r="H77" s="197"/>
      <c r="I77" s="197"/>
      <c r="J77" s="197"/>
      <c r="K77" s="197" t="s">
        <v>51</v>
      </c>
      <c r="L77" s="197"/>
      <c r="M77" s="197"/>
      <c r="N77" s="197"/>
      <c r="O77" s="197"/>
      <c r="P77" s="197"/>
      <c r="Q77" s="197"/>
      <c r="R77" s="197"/>
      <c r="S77" s="197"/>
      <c r="T77" s="197"/>
      <c r="V77" s="197" t="s">
        <v>50</v>
      </c>
      <c r="W77" s="197"/>
      <c r="X77" s="197"/>
      <c r="Y77" s="197"/>
      <c r="Z77" s="197"/>
      <c r="AA77" s="197"/>
      <c r="AB77" s="197"/>
      <c r="AC77" s="197"/>
      <c r="AD77" s="197"/>
      <c r="AE77" s="197"/>
      <c r="AG77" s="130" t="s">
        <v>49</v>
      </c>
      <c r="AH77" s="130"/>
      <c r="AI77" s="130"/>
      <c r="AJ77" s="130"/>
      <c r="AK77" s="130"/>
      <c r="AL77" s="130"/>
      <c r="AM77" s="130"/>
      <c r="AN77" s="130"/>
      <c r="AO77" s="130"/>
      <c r="AP77" s="130"/>
      <c r="AU77" s="154"/>
      <c r="AV77" s="154"/>
      <c r="AW77" s="154"/>
      <c r="AX77" s="154"/>
      <c r="AY77" s="154"/>
      <c r="AZ77" s="154"/>
      <c r="BA77" s="154"/>
      <c r="BB77" s="154"/>
      <c r="BC77" s="154"/>
      <c r="BD77" s="154"/>
      <c r="BE77" s="153"/>
      <c r="BF77" s="153"/>
      <c r="BG77" s="154"/>
      <c r="BH77" s="154"/>
      <c r="BI77" s="154"/>
      <c r="BJ77" s="154"/>
      <c r="BK77" s="154"/>
      <c r="BL77" s="154"/>
      <c r="BM77" s="154"/>
      <c r="BN77" s="154"/>
      <c r="BO77" s="154"/>
      <c r="BP77" s="154"/>
      <c r="BQ77" s="153"/>
      <c r="BR77" s="153"/>
      <c r="BS77" s="154"/>
      <c r="BT77" s="154"/>
      <c r="BU77" s="154"/>
      <c r="BV77" s="154"/>
      <c r="BW77" s="154"/>
      <c r="BX77" s="154"/>
      <c r="BY77" s="154"/>
      <c r="BZ77" s="154"/>
    </row>
    <row r="78" spans="1:78" ht="9.9499999999999993" customHeight="1" thickBot="1" x14ac:dyDescent="0.45">
      <c r="C78" s="197"/>
      <c r="D78" s="197"/>
      <c r="E78" s="197"/>
      <c r="F78" s="197"/>
      <c r="G78" s="197"/>
      <c r="H78" s="197"/>
      <c r="I78" s="197"/>
      <c r="J78" s="197"/>
      <c r="K78" s="197"/>
      <c r="L78" s="197"/>
      <c r="M78" s="197"/>
      <c r="N78" s="197"/>
      <c r="O78" s="197"/>
      <c r="P78" s="197"/>
      <c r="Q78" s="197"/>
      <c r="R78" s="197"/>
      <c r="S78" s="197"/>
      <c r="T78" s="197"/>
      <c r="V78" s="197"/>
      <c r="W78" s="197"/>
      <c r="X78" s="197"/>
      <c r="Y78" s="197"/>
      <c r="Z78" s="197"/>
      <c r="AA78" s="197"/>
      <c r="AB78" s="197"/>
      <c r="AC78" s="197"/>
      <c r="AD78" s="197"/>
      <c r="AE78" s="197"/>
      <c r="AG78" s="130"/>
      <c r="AH78" s="130"/>
      <c r="AI78" s="130"/>
      <c r="AJ78" s="130"/>
      <c r="AK78" s="130"/>
      <c r="AL78" s="130"/>
      <c r="AM78" s="130"/>
      <c r="AN78" s="130"/>
      <c r="AO78" s="130"/>
      <c r="AP78" s="130"/>
      <c r="AU78" s="154"/>
      <c r="AV78" s="154"/>
      <c r="AW78" s="154"/>
      <c r="AX78" s="154"/>
      <c r="AY78" s="154"/>
      <c r="AZ78" s="154"/>
      <c r="BA78" s="154"/>
      <c r="BB78" s="154"/>
      <c r="BC78" s="154"/>
      <c r="BD78" s="154"/>
      <c r="BE78" s="153"/>
      <c r="BF78" s="153"/>
      <c r="BG78" s="154"/>
      <c r="BH78" s="154"/>
      <c r="BI78" s="154"/>
      <c r="BJ78" s="154"/>
      <c r="BK78" s="154"/>
      <c r="BL78" s="154"/>
      <c r="BM78" s="154"/>
      <c r="BN78" s="154"/>
      <c r="BO78" s="154"/>
      <c r="BP78" s="154"/>
      <c r="BQ78" s="153"/>
      <c r="BR78" s="153"/>
      <c r="BS78" s="154"/>
      <c r="BT78" s="154"/>
      <c r="BU78" s="154"/>
      <c r="BV78" s="154"/>
      <c r="BW78" s="154"/>
      <c r="BX78" s="154"/>
      <c r="BY78" s="154"/>
      <c r="BZ78" s="154"/>
    </row>
    <row r="79" spans="1:78" ht="9.9499999999999993" customHeight="1" x14ac:dyDescent="0.4">
      <c r="D79" s="155"/>
      <c r="E79" s="156"/>
      <c r="F79" s="156"/>
      <c r="G79" s="156"/>
      <c r="H79" s="156"/>
      <c r="I79" s="157"/>
      <c r="L79" s="164"/>
      <c r="M79" s="165"/>
      <c r="N79" s="165"/>
      <c r="O79" s="165"/>
      <c r="P79" s="165"/>
      <c r="Q79" s="165"/>
      <c r="R79" s="170" t="s">
        <v>45</v>
      </c>
      <c r="S79" s="171"/>
      <c r="T79" s="175" t="s">
        <v>48</v>
      </c>
      <c r="U79" s="176"/>
      <c r="V79" s="177"/>
      <c r="W79" s="164"/>
      <c r="X79" s="165"/>
      <c r="Y79" s="165"/>
      <c r="Z79" s="165"/>
      <c r="AA79" s="165"/>
      <c r="AB79" s="165"/>
      <c r="AC79" s="170" t="s">
        <v>45</v>
      </c>
      <c r="AD79" s="171"/>
      <c r="AE79" s="175" t="s">
        <v>47</v>
      </c>
      <c r="AF79" s="176"/>
      <c r="AG79" s="176"/>
      <c r="AH79" s="141" t="str">
        <f>IF(W79="","",ROUNDDOWN((W79-L79)/L79*100,1))</f>
        <v/>
      </c>
      <c r="AI79" s="142"/>
      <c r="AJ79" s="142"/>
      <c r="AK79" s="142"/>
      <c r="AL79" s="142"/>
      <c r="AM79" s="147" t="s">
        <v>46</v>
      </c>
      <c r="AN79" s="148"/>
      <c r="AU79" s="154"/>
      <c r="AV79" s="154"/>
      <c r="AW79" s="128"/>
      <c r="AX79" s="128"/>
      <c r="AY79" s="128"/>
      <c r="AZ79" s="128"/>
      <c r="BA79" s="128"/>
      <c r="BB79" s="128"/>
      <c r="BC79" s="129"/>
      <c r="BD79" s="129"/>
      <c r="BE79" s="153"/>
      <c r="BF79" s="153"/>
      <c r="BG79" s="128"/>
      <c r="BH79" s="128"/>
      <c r="BI79" s="128"/>
      <c r="BJ79" s="128"/>
      <c r="BK79" s="128"/>
      <c r="BL79" s="128"/>
      <c r="BM79" s="129"/>
      <c r="BN79" s="129"/>
      <c r="BO79" s="154"/>
      <c r="BP79" s="154"/>
      <c r="BQ79" s="153"/>
      <c r="BR79" s="153"/>
      <c r="BS79" s="128"/>
      <c r="BT79" s="128"/>
      <c r="BU79" s="128"/>
      <c r="BV79" s="128"/>
      <c r="BW79" s="128"/>
      <c r="BX79" s="128"/>
      <c r="BY79" s="129"/>
      <c r="BZ79" s="129"/>
    </row>
    <row r="80" spans="1:78" ht="9.9499999999999993" customHeight="1" x14ac:dyDescent="0.4">
      <c r="D80" s="158"/>
      <c r="E80" s="159"/>
      <c r="F80" s="159"/>
      <c r="G80" s="159"/>
      <c r="H80" s="159"/>
      <c r="I80" s="160"/>
      <c r="L80" s="166"/>
      <c r="M80" s="167"/>
      <c r="N80" s="167"/>
      <c r="O80" s="167"/>
      <c r="P80" s="167"/>
      <c r="Q80" s="167"/>
      <c r="R80" s="129"/>
      <c r="S80" s="172"/>
      <c r="T80" s="175"/>
      <c r="U80" s="176"/>
      <c r="V80" s="177"/>
      <c r="W80" s="166"/>
      <c r="X80" s="167"/>
      <c r="Y80" s="167"/>
      <c r="Z80" s="167"/>
      <c r="AA80" s="167"/>
      <c r="AB80" s="167"/>
      <c r="AC80" s="129"/>
      <c r="AD80" s="172"/>
      <c r="AE80" s="175"/>
      <c r="AF80" s="176"/>
      <c r="AG80" s="176"/>
      <c r="AH80" s="143"/>
      <c r="AI80" s="144"/>
      <c r="AJ80" s="144"/>
      <c r="AK80" s="144"/>
      <c r="AL80" s="144"/>
      <c r="AM80" s="149"/>
      <c r="AN80" s="150"/>
      <c r="AU80" s="154"/>
      <c r="AV80" s="154"/>
      <c r="AW80" s="128"/>
      <c r="AX80" s="128"/>
      <c r="AY80" s="128"/>
      <c r="AZ80" s="128"/>
      <c r="BA80" s="128"/>
      <c r="BB80" s="128"/>
      <c r="BC80" s="129"/>
      <c r="BD80" s="129"/>
      <c r="BE80" s="153"/>
      <c r="BF80" s="153"/>
      <c r="BG80" s="128"/>
      <c r="BH80" s="128"/>
      <c r="BI80" s="128"/>
      <c r="BJ80" s="128"/>
      <c r="BK80" s="128"/>
      <c r="BL80" s="128"/>
      <c r="BM80" s="129"/>
      <c r="BN80" s="129"/>
      <c r="BO80" s="154"/>
      <c r="BP80" s="154"/>
      <c r="BQ80" s="153"/>
      <c r="BR80" s="153"/>
      <c r="BS80" s="128"/>
      <c r="BT80" s="128"/>
      <c r="BU80" s="128"/>
      <c r="BV80" s="128"/>
      <c r="BW80" s="128"/>
      <c r="BX80" s="128"/>
      <c r="BY80" s="129"/>
      <c r="BZ80" s="129"/>
    </row>
    <row r="81" spans="4:78" ht="9.9499999999999993" customHeight="1" thickBot="1" x14ac:dyDescent="0.45">
      <c r="D81" s="161"/>
      <c r="E81" s="162"/>
      <c r="F81" s="162"/>
      <c r="G81" s="162"/>
      <c r="H81" s="162"/>
      <c r="I81" s="163"/>
      <c r="L81" s="168"/>
      <c r="M81" s="169"/>
      <c r="N81" s="169"/>
      <c r="O81" s="169"/>
      <c r="P81" s="169"/>
      <c r="Q81" s="169"/>
      <c r="R81" s="173"/>
      <c r="S81" s="174"/>
      <c r="T81" s="175"/>
      <c r="U81" s="176"/>
      <c r="V81" s="177"/>
      <c r="W81" s="168"/>
      <c r="X81" s="169"/>
      <c r="Y81" s="169"/>
      <c r="Z81" s="169"/>
      <c r="AA81" s="169"/>
      <c r="AB81" s="169"/>
      <c r="AC81" s="173"/>
      <c r="AD81" s="174"/>
      <c r="AE81" s="175"/>
      <c r="AF81" s="176"/>
      <c r="AG81" s="176"/>
      <c r="AH81" s="145"/>
      <c r="AI81" s="146"/>
      <c r="AJ81" s="146"/>
      <c r="AK81" s="146"/>
      <c r="AL81" s="146"/>
      <c r="AM81" s="151"/>
      <c r="AN81" s="152"/>
      <c r="AU81" s="154"/>
      <c r="AV81" s="154"/>
      <c r="AW81" s="128"/>
      <c r="AX81" s="128"/>
      <c r="AY81" s="128"/>
      <c r="AZ81" s="128"/>
      <c r="BA81" s="128"/>
      <c r="BB81" s="128"/>
      <c r="BC81" s="129"/>
      <c r="BD81" s="129"/>
      <c r="BE81" s="153"/>
      <c r="BF81" s="153"/>
      <c r="BG81" s="128"/>
      <c r="BH81" s="128"/>
      <c r="BI81" s="128"/>
      <c r="BJ81" s="128"/>
      <c r="BK81" s="128"/>
      <c r="BL81" s="128"/>
      <c r="BM81" s="129"/>
      <c r="BN81" s="129"/>
      <c r="BO81" s="154"/>
      <c r="BP81" s="154"/>
      <c r="BQ81" s="153"/>
      <c r="BR81" s="153"/>
      <c r="BS81" s="128"/>
      <c r="BT81" s="128"/>
      <c r="BU81" s="128"/>
      <c r="BV81" s="128"/>
      <c r="BW81" s="128"/>
      <c r="BX81" s="128"/>
      <c r="BY81" s="129"/>
      <c r="BZ81" s="129"/>
    </row>
    <row r="82" spans="4:78" ht="9.9499999999999993" customHeight="1" x14ac:dyDescent="0.4">
      <c r="AH82" s="190"/>
      <c r="AI82" s="190"/>
      <c r="AJ82" s="190"/>
      <c r="AK82" s="190"/>
      <c r="AL82" s="190"/>
      <c r="AM82" s="190"/>
      <c r="AN82" s="190"/>
      <c r="AU82" s="189"/>
      <c r="AV82" s="189"/>
      <c r="AW82" s="189"/>
      <c r="AX82" s="189"/>
      <c r="AY82" s="189"/>
      <c r="AZ82" s="189"/>
      <c r="BA82" s="189"/>
      <c r="BB82" s="189"/>
      <c r="BC82" s="189"/>
      <c r="BD82" s="189"/>
      <c r="BE82" s="9"/>
      <c r="BF82" s="9"/>
      <c r="BG82" s="9"/>
      <c r="BH82" s="9"/>
      <c r="BI82" s="9"/>
      <c r="BJ82" s="9"/>
      <c r="BK82" s="9"/>
      <c r="BL82" s="9"/>
      <c r="BM82" s="9"/>
      <c r="BN82" s="9"/>
    </row>
  </sheetData>
  <sheetProtection algorithmName="SHA-512" hashValue="ZevPHn4sNLbJpxxjiHRwuaXL4zajBdUhIiy1yOuLNx8UVKn/Acja+qfnOjaK1xozX0MoADBWHOpBgqy/jHy1Dg==" saltValue="zP18mzqRwiVdiNzDt3G5rw==" spinCount="100000" sheet="1" objects="1" scenarios="1"/>
  <mergeCells count="172">
    <mergeCell ref="AH82:AN82"/>
    <mergeCell ref="AU82:BD82"/>
    <mergeCell ref="BE77:BF81"/>
    <mergeCell ref="BG77:BN78"/>
    <mergeCell ref="BO77:BP81"/>
    <mergeCell ref="BQ77:BR81"/>
    <mergeCell ref="BS77:BZ78"/>
    <mergeCell ref="D79:I81"/>
    <mergeCell ref="L79:Q81"/>
    <mergeCell ref="R79:S81"/>
    <mergeCell ref="T79:V81"/>
    <mergeCell ref="W79:AB81"/>
    <mergeCell ref="AC79:AD81"/>
    <mergeCell ref="AE79:AG81"/>
    <mergeCell ref="AH79:AL81"/>
    <mergeCell ref="AM79:AN81"/>
    <mergeCell ref="AW79:BB81"/>
    <mergeCell ref="BC79:BD81"/>
    <mergeCell ref="BG79:BL81"/>
    <mergeCell ref="BM79:BN81"/>
    <mergeCell ref="BS79:BX81"/>
    <mergeCell ref="BY79:BZ81"/>
    <mergeCell ref="C73:O75"/>
    <mergeCell ref="R73:AA75"/>
    <mergeCell ref="AC73:AR75"/>
    <mergeCell ref="AH76:AN76"/>
    <mergeCell ref="AU76:BD76"/>
    <mergeCell ref="C77:J78"/>
    <mergeCell ref="K77:T78"/>
    <mergeCell ref="V77:AE78"/>
    <mergeCell ref="AG77:AP78"/>
    <mergeCell ref="AU77:AV81"/>
    <mergeCell ref="AW77:BD78"/>
    <mergeCell ref="BQ62:BR66"/>
    <mergeCell ref="BS62:BZ63"/>
    <mergeCell ref="D64:I66"/>
    <mergeCell ref="L64:Q66"/>
    <mergeCell ref="R64:S66"/>
    <mergeCell ref="T64:V66"/>
    <mergeCell ref="W64:AB66"/>
    <mergeCell ref="AC64:AD66"/>
    <mergeCell ref="AE64:AG66"/>
    <mergeCell ref="AH64:AL66"/>
    <mergeCell ref="AM64:AN66"/>
    <mergeCell ref="AW64:BB66"/>
    <mergeCell ref="BC64:BD66"/>
    <mergeCell ref="BG64:BL66"/>
    <mergeCell ref="BM64:BN66"/>
    <mergeCell ref="BS64:BX66"/>
    <mergeCell ref="BY64:BZ66"/>
    <mergeCell ref="C62:J63"/>
    <mergeCell ref="K62:T63"/>
    <mergeCell ref="V62:AE63"/>
    <mergeCell ref="AG62:AP63"/>
    <mergeCell ref="AU62:AV66"/>
    <mergeCell ref="AW62:BD63"/>
    <mergeCell ref="BE62:BF66"/>
    <mergeCell ref="BE47:BF51"/>
    <mergeCell ref="BG47:BN48"/>
    <mergeCell ref="BO47:BP51"/>
    <mergeCell ref="BQ47:BR51"/>
    <mergeCell ref="BS47:BZ48"/>
    <mergeCell ref="D49:I51"/>
    <mergeCell ref="L49:Q51"/>
    <mergeCell ref="R49:S51"/>
    <mergeCell ref="T49:V51"/>
    <mergeCell ref="W49:AB51"/>
    <mergeCell ref="AC49:AD51"/>
    <mergeCell ref="AE49:AG51"/>
    <mergeCell ref="AH49:AL51"/>
    <mergeCell ref="AM49:AN51"/>
    <mergeCell ref="AW49:BB51"/>
    <mergeCell ref="BC49:BD51"/>
    <mergeCell ref="BG49:BL51"/>
    <mergeCell ref="BM49:BN51"/>
    <mergeCell ref="BS49:BX51"/>
    <mergeCell ref="BY49:BZ51"/>
    <mergeCell ref="R43:AA45"/>
    <mergeCell ref="AC43:AR45"/>
    <mergeCell ref="AH46:AN46"/>
    <mergeCell ref="AU46:BD46"/>
    <mergeCell ref="C47:J48"/>
    <mergeCell ref="K47:T48"/>
    <mergeCell ref="V47:AE48"/>
    <mergeCell ref="AG47:AP48"/>
    <mergeCell ref="AU47:AV51"/>
    <mergeCell ref="AW47:BD48"/>
    <mergeCell ref="C43:O45"/>
    <mergeCell ref="BG32:BN33"/>
    <mergeCell ref="BO32:BP36"/>
    <mergeCell ref="BQ32:BR36"/>
    <mergeCell ref="BS32:BZ33"/>
    <mergeCell ref="D34:I36"/>
    <mergeCell ref="L34:Q36"/>
    <mergeCell ref="R34:S36"/>
    <mergeCell ref="T34:V36"/>
    <mergeCell ref="W34:AB36"/>
    <mergeCell ref="AC34:AD36"/>
    <mergeCell ref="AE34:AG36"/>
    <mergeCell ref="AH34:AL36"/>
    <mergeCell ref="AM34:AN36"/>
    <mergeCell ref="AW34:BB36"/>
    <mergeCell ref="BC34:BD36"/>
    <mergeCell ref="BG34:BL36"/>
    <mergeCell ref="BM34:BN36"/>
    <mergeCell ref="BS34:BX36"/>
    <mergeCell ref="BY34:BZ36"/>
    <mergeCell ref="AH31:AN31"/>
    <mergeCell ref="AU31:BD31"/>
    <mergeCell ref="C32:J33"/>
    <mergeCell ref="K32:T33"/>
    <mergeCell ref="V32:AE33"/>
    <mergeCell ref="AG32:AP33"/>
    <mergeCell ref="AU32:AV36"/>
    <mergeCell ref="AW32:BD33"/>
    <mergeCell ref="BE32:BF36"/>
    <mergeCell ref="BG62:BN63"/>
    <mergeCell ref="BO62:BP66"/>
    <mergeCell ref="C56:O57"/>
    <mergeCell ref="R56:AK57"/>
    <mergeCell ref="C58:O60"/>
    <mergeCell ref="R58:AA60"/>
    <mergeCell ref="AC58:AR60"/>
    <mergeCell ref="AH61:AN61"/>
    <mergeCell ref="AU61:BD61"/>
    <mergeCell ref="C71:O72"/>
    <mergeCell ref="R71:AK72"/>
    <mergeCell ref="AU52:BD52"/>
    <mergeCell ref="AH52:AN52"/>
    <mergeCell ref="C13:O15"/>
    <mergeCell ref="A2:AP2"/>
    <mergeCell ref="Q4:X6"/>
    <mergeCell ref="Z4:AO6"/>
    <mergeCell ref="C11:O12"/>
    <mergeCell ref="R11:AK12"/>
    <mergeCell ref="R13:AA15"/>
    <mergeCell ref="AC13:AR15"/>
    <mergeCell ref="AU16:BD16"/>
    <mergeCell ref="AH16:AN16"/>
    <mergeCell ref="C17:J18"/>
    <mergeCell ref="K17:T18"/>
    <mergeCell ref="V17:AE18"/>
    <mergeCell ref="AG17:AP18"/>
    <mergeCell ref="AU17:AV21"/>
    <mergeCell ref="AW17:BD18"/>
    <mergeCell ref="AC19:AD21"/>
    <mergeCell ref="AE19:AG21"/>
    <mergeCell ref="R41:AK42"/>
    <mergeCell ref="C41:O42"/>
    <mergeCell ref="BS19:BX21"/>
    <mergeCell ref="BY19:BZ21"/>
    <mergeCell ref="C26:O27"/>
    <mergeCell ref="C28:O30"/>
    <mergeCell ref="AH19:AL21"/>
    <mergeCell ref="AM19:AN21"/>
    <mergeCell ref="AW19:BB21"/>
    <mergeCell ref="BC19:BD21"/>
    <mergeCell ref="BG19:BL21"/>
    <mergeCell ref="BM19:BN21"/>
    <mergeCell ref="BE17:BF21"/>
    <mergeCell ref="BG17:BN18"/>
    <mergeCell ref="BO17:BP21"/>
    <mergeCell ref="BQ17:BR21"/>
    <mergeCell ref="BS17:BZ18"/>
    <mergeCell ref="D19:I21"/>
    <mergeCell ref="L19:Q21"/>
    <mergeCell ref="R19:S21"/>
    <mergeCell ref="T19:V21"/>
    <mergeCell ref="W19:AB21"/>
    <mergeCell ref="R26:AK27"/>
    <mergeCell ref="R28:AA30"/>
    <mergeCell ref="AC28:AR30"/>
  </mergeCells>
  <phoneticPr fontId="1"/>
  <dataValidations xWindow="1544" yWindow="653" count="5">
    <dataValidation type="list" allowBlank="1" showInputMessage="1" showErrorMessage="1" promptTitle="基本給単価を選択してください" prompt="「時給」、「日給」、「週給」、「月給」、「年俸」" sqref="D19:I21 D64:I66 D34:I36 D49:I51 D79:I81" xr:uid="{1A90089E-A839-4B15-A75D-9781D62AD254}">
      <formula1>"時給,日給,週給,月給,年俸"</formula1>
    </dataValidation>
    <dataValidation type="date" allowBlank="1" showInputMessage="1" showErrorMessage="1" errorTitle="賃金引上げ日のエラー" error="R7.4.1～R7.12.31の期間内で入力してください。" promptTitle="賃上げ後の基本給単価で最初に賃金を支払った日を入力してください" prompt="　" sqref="R13:AA15 R28:AA30 R43:AA45 R58:AA60 R73:AA75" xr:uid="{CFDFF5E0-5269-4D04-BB28-96894BFC91E7}">
      <formula1>45658</formula1>
      <formula2>46022</formula2>
    </dataValidation>
    <dataValidation allowBlank="1" showErrorMessage="1" sqref="P11:Q15 R11:AA12 AB11:AB15 AC11:AK12 P26:Q30 R26:AA27 AB26:AB30 AC26:AK27 P41:Q45 R41:AA42 AB41:AB45 AC41:AK42 P56:Q60 R56:AA57 AB56:AB60 AC56:AK57 P71:Q75 R71:AA72 AB71:AB75 AC71:AK72" xr:uid="{1346519D-3E90-442D-8533-5E781386E652}"/>
    <dataValidation allowBlank="1" showInputMessage="1" showErrorMessage="1" promptTitle="自動転記します。" prompt="様式第１号（申請書兼請求書）の記載内容を転記します。" sqref="Z4:AO6" xr:uid="{311853E6-5A4F-4648-AEC1-16CBBACDFFD2}"/>
    <dataValidation allowBlank="1" showInputMessage="1" showErrorMessage="1" promptTitle="自動計算します。" prompt="入力不要です。" sqref="AH19:AL21 AH34:AL36 AH49:AL51 AH64:AL66 AH79:AL81" xr:uid="{DD48E2D1-9535-4B4B-8BBF-B7F755BA957C}"/>
  </dataValidations>
  <pageMargins left="0.7" right="0.7" top="0.75" bottom="0.75" header="0.3" footer="0.3"/>
  <pageSetup paperSize="9" scale="87" orientation="portrait" r:id="rId1"/>
  <colBreaks count="1" manualBreakCount="1">
    <brk id="4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D5445-6BCD-49D3-9CD5-5B37DA6472B8}">
  <sheetPr>
    <tabColor theme="9" tint="0.79998168889431442"/>
  </sheetPr>
  <dimension ref="A1:S27"/>
  <sheetViews>
    <sheetView view="pageBreakPreview" zoomScale="85" zoomScaleNormal="100" zoomScaleSheetLayoutView="85" workbookViewId="0">
      <selection activeCell="M3" sqref="M3"/>
    </sheetView>
  </sheetViews>
  <sheetFormatPr defaultRowHeight="18.75" x14ac:dyDescent="0.4"/>
  <cols>
    <col min="1" max="1" width="2.5" style="50" customWidth="1"/>
    <col min="2" max="2" width="4.625" style="50" customWidth="1"/>
    <col min="3" max="3" width="9" style="50" customWidth="1"/>
    <col min="4" max="11" width="9" style="50"/>
    <col min="12" max="12" width="11.125" style="50" customWidth="1"/>
    <col min="13" max="13" width="10.125" style="50" customWidth="1"/>
    <col min="14" max="16384" width="9" style="50"/>
  </cols>
  <sheetData>
    <row r="1" spans="1:19" ht="18.75" customHeight="1" x14ac:dyDescent="0.4">
      <c r="A1" s="43" t="s">
        <v>113</v>
      </c>
      <c r="B1" s="49"/>
      <c r="C1" s="49"/>
      <c r="D1" s="49"/>
      <c r="E1" s="49"/>
      <c r="F1" s="49"/>
      <c r="G1" s="49"/>
      <c r="H1" s="49"/>
      <c r="I1" s="49"/>
      <c r="J1" s="49"/>
      <c r="K1" s="49"/>
      <c r="L1" s="49"/>
      <c r="M1" s="49"/>
      <c r="N1" s="49"/>
      <c r="O1" s="49"/>
      <c r="P1" s="49"/>
      <c r="Q1" s="49"/>
      <c r="R1" s="49"/>
    </row>
    <row r="2" spans="1:19" ht="19.5" thickBot="1" x14ac:dyDescent="0.45">
      <c r="B2" s="18"/>
      <c r="C2" s="18"/>
      <c r="M2" s="28" t="s">
        <v>152</v>
      </c>
    </row>
    <row r="3" spans="1:19" ht="19.5" thickBot="1" x14ac:dyDescent="0.45">
      <c r="B3" s="18"/>
      <c r="C3" s="18"/>
      <c r="L3" s="61" t="s">
        <v>151</v>
      </c>
      <c r="M3" s="62" t="s">
        <v>170</v>
      </c>
    </row>
    <row r="4" spans="1:19" ht="18.75" customHeight="1" x14ac:dyDescent="0.4">
      <c r="A4" s="203" t="s">
        <v>114</v>
      </c>
      <c r="B4" s="203"/>
      <c r="C4" s="203"/>
      <c r="D4" s="203"/>
      <c r="E4" s="203"/>
      <c r="F4" s="203"/>
      <c r="G4" s="203"/>
      <c r="H4" s="203"/>
      <c r="I4" s="203"/>
      <c r="J4" s="203"/>
      <c r="K4" s="49"/>
      <c r="L4" s="49"/>
      <c r="M4" s="63" t="s">
        <v>153</v>
      </c>
      <c r="N4" s="49"/>
      <c r="O4" s="49"/>
      <c r="P4" s="49"/>
      <c r="Q4" s="49"/>
      <c r="R4" s="49"/>
      <c r="S4" s="49"/>
    </row>
    <row r="5" spans="1:19" x14ac:dyDescent="0.4">
      <c r="B5" s="51"/>
      <c r="C5" s="51"/>
    </row>
    <row r="6" spans="1:19" x14ac:dyDescent="0.4">
      <c r="B6" s="51"/>
      <c r="C6" s="51"/>
    </row>
    <row r="7" spans="1:19" ht="65.25" customHeight="1" x14ac:dyDescent="0.4">
      <c r="B7" s="204" t="s">
        <v>123</v>
      </c>
      <c r="C7" s="204"/>
      <c r="D7" s="204"/>
      <c r="E7" s="204"/>
      <c r="F7" s="204"/>
      <c r="G7" s="204"/>
      <c r="H7" s="204"/>
      <c r="I7" s="204"/>
      <c r="J7" s="204"/>
      <c r="K7" s="49"/>
      <c r="L7" s="49"/>
      <c r="M7" s="49"/>
      <c r="N7" s="49"/>
      <c r="O7" s="49"/>
      <c r="P7" s="49"/>
      <c r="Q7" s="49"/>
      <c r="R7" s="49"/>
      <c r="S7" s="49"/>
    </row>
    <row r="8" spans="1:19" ht="12" customHeight="1" x14ac:dyDescent="0.4">
      <c r="B8" s="44"/>
      <c r="C8" s="44"/>
    </row>
    <row r="9" spans="1:19" x14ac:dyDescent="0.4">
      <c r="B9" s="52"/>
      <c r="C9" s="202" t="str">
        <f>'様式第１号（申請書兼請求書）'!L5</f>
        <v>令和　　年　　月　　日</v>
      </c>
      <c r="D9" s="202"/>
      <c r="E9" s="202"/>
    </row>
    <row r="10" spans="1:19" x14ac:dyDescent="0.4">
      <c r="B10" s="25"/>
      <c r="C10" s="25"/>
    </row>
    <row r="11" spans="1:19" x14ac:dyDescent="0.4">
      <c r="B11" s="44" t="s">
        <v>119</v>
      </c>
      <c r="C11" s="44"/>
    </row>
    <row r="12" spans="1:19" x14ac:dyDescent="0.4">
      <c r="B12" s="18"/>
      <c r="C12" s="18"/>
    </row>
    <row r="13" spans="1:19" x14ac:dyDescent="0.4">
      <c r="B13" s="47" t="s">
        <v>115</v>
      </c>
      <c r="C13" s="47"/>
    </row>
    <row r="14" spans="1:19" x14ac:dyDescent="0.4">
      <c r="B14" s="47"/>
      <c r="C14" s="198" t="str">
        <f>IF('様式第１号（申請書兼請求書）'!F12="法人",'様式第１号（申請書兼請求書）'!F16,'様式第１号（申請書兼請求書）'!F19)&amp;""</f>
        <v/>
      </c>
      <c r="D14" s="198"/>
      <c r="E14" s="198"/>
      <c r="F14" s="198"/>
      <c r="G14" s="198"/>
      <c r="H14" s="198"/>
      <c r="I14" s="198"/>
      <c r="J14" s="198"/>
    </row>
    <row r="15" spans="1:19" x14ac:dyDescent="0.4">
      <c r="B15" s="44"/>
      <c r="C15" s="199"/>
      <c r="D15" s="199"/>
      <c r="E15" s="199"/>
      <c r="F15" s="199"/>
      <c r="G15" s="199"/>
      <c r="H15" s="199"/>
      <c r="I15" s="199"/>
      <c r="J15" s="199"/>
    </row>
    <row r="16" spans="1:19" x14ac:dyDescent="0.4">
      <c r="B16" s="18" t="s">
        <v>116</v>
      </c>
      <c r="C16" s="18"/>
    </row>
    <row r="17" spans="2:10" x14ac:dyDescent="0.4">
      <c r="B17" s="47" t="s">
        <v>117</v>
      </c>
      <c r="C17" s="47"/>
    </row>
    <row r="18" spans="2:10" x14ac:dyDescent="0.4">
      <c r="B18" s="47"/>
      <c r="C18" s="198" t="str">
        <f>'様式第１号（申請書兼請求書）'!F13&amp;""</f>
        <v/>
      </c>
      <c r="D18" s="198"/>
      <c r="E18" s="198"/>
      <c r="F18" s="198"/>
      <c r="G18" s="198"/>
      <c r="H18" s="198"/>
      <c r="I18" s="198"/>
      <c r="J18" s="198"/>
    </row>
    <row r="19" spans="2:10" x14ac:dyDescent="0.4">
      <c r="B19" s="47"/>
      <c r="C19" s="199"/>
      <c r="D19" s="199"/>
      <c r="E19" s="199"/>
      <c r="F19" s="199"/>
      <c r="G19" s="199"/>
      <c r="H19" s="199"/>
      <c r="I19" s="199"/>
      <c r="J19" s="199"/>
    </row>
    <row r="20" spans="2:10" x14ac:dyDescent="0.4">
      <c r="B20" s="18"/>
      <c r="C20" s="18"/>
    </row>
    <row r="21" spans="2:10" x14ac:dyDescent="0.4">
      <c r="B21" s="47" t="s">
        <v>118</v>
      </c>
      <c r="C21" s="47"/>
    </row>
    <row r="22" spans="2:10" x14ac:dyDescent="0.4">
      <c r="B22" s="47"/>
      <c r="C22" s="200" t="str">
        <f>IF(M3="署名",'様式第１号（申請書兼請求書）'!F17,'様式第１号（申請書兼請求書）'!F17&amp;"　"&amp;'様式第１号（申請書兼請求書）'!K17)&amp;""</f>
        <v/>
      </c>
      <c r="D22" s="200"/>
      <c r="E22" s="200"/>
      <c r="F22" s="200"/>
      <c r="G22" s="200"/>
      <c r="H22" s="200"/>
      <c r="I22" s="200"/>
      <c r="J22" s="200"/>
    </row>
    <row r="23" spans="2:10" x14ac:dyDescent="0.4">
      <c r="B23" s="47"/>
      <c r="C23" s="201"/>
      <c r="D23" s="201"/>
      <c r="E23" s="201"/>
      <c r="F23" s="201"/>
      <c r="G23" s="201"/>
      <c r="H23" s="201"/>
      <c r="I23" s="201"/>
      <c r="J23" s="201"/>
    </row>
    <row r="24" spans="2:10" x14ac:dyDescent="0.4">
      <c r="B24" s="48"/>
      <c r="C24" s="48"/>
    </row>
    <row r="25" spans="2:10" x14ac:dyDescent="0.4">
      <c r="B25" s="45" t="s">
        <v>111</v>
      </c>
      <c r="C25" s="43"/>
    </row>
    <row r="26" spans="2:10" x14ac:dyDescent="0.4">
      <c r="B26" s="46" t="s">
        <v>112</v>
      </c>
      <c r="C26" s="43"/>
    </row>
    <row r="27" spans="2:10" x14ac:dyDescent="0.4">
      <c r="B27" s="18"/>
      <c r="C27" s="18"/>
    </row>
  </sheetData>
  <sheetProtection algorithmName="SHA-512" hashValue="CT/JlDX8dJYX1nBn2V/w/X4C01+3vcBF7TS3gkbHdX4pvJ/LACEXE+3q7VqvhxQyU2tcJDZQuV6+gy9wWCnnnA==" saltValue="NFZvrCGBePm/jpq6WcP/MA==" spinCount="100000" sheet="1"/>
  <mergeCells count="6">
    <mergeCell ref="C18:J19"/>
    <mergeCell ref="C22:J23"/>
    <mergeCell ref="C9:E9"/>
    <mergeCell ref="A4:J4"/>
    <mergeCell ref="B7:J7"/>
    <mergeCell ref="C14:J15"/>
  </mergeCells>
  <phoneticPr fontId="1"/>
  <dataValidations count="5">
    <dataValidation allowBlank="1" showInputMessage="1" showErrorMessage="1" promptTitle="自動転記します。" prompt="様式第１号（申請書兼請求書）の日付と同じ日付が入ります。" sqref="C9" xr:uid="{C8EF6323-D16B-4643-9B37-FEFE7C1C7630}"/>
    <dataValidation allowBlank="1" showInputMessage="1" showErrorMessage="1" promptTitle="自動転記します。" prompt="様式第１号（申請書兼請求書）の事業所名を自動転記します。" sqref="C18:J19" xr:uid="{DDEABC2F-3DE1-4162-B437-08DADE698416}"/>
    <dataValidation allowBlank="1" showInputMessage="1" showErrorMessage="1" promptTitle="代表者の職名は自動転記します。" sqref="C22:J23" xr:uid="{2A44311C-9699-48ED-9FE2-CDC42D75A00F}"/>
    <dataValidation allowBlank="1" showInputMessage="1" showErrorMessage="1" promptTitle="自動転記します。" prompt="様式第１号（申請書兼請求書）の入力内容を自動転記します。" sqref="C14:J15" xr:uid="{FCE14ADF-389C-4525-AADE-3C6642923206}"/>
    <dataValidation type="list" allowBlank="1" showInputMessage="1" showErrorMessage="1" sqref="M3" xr:uid="{6D54B16A-85E9-4A45-B4B3-1214A6ACED3B}">
      <formula1>"署名,記名押印"</formula1>
    </dataValidation>
  </dataValidations>
  <printOptions horizontalCentered="1"/>
  <pageMargins left="0.74803149606299213" right="0.74803149606299213" top="0.98425196850393704" bottom="0.98425196850393704" header="0.51181102362204722" footer="0.51181102362204722"/>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844F3-6A1D-420D-AF8D-1A8238573CC0}">
  <sheetPr codeName="Sheet1">
    <tabColor theme="9" tint="0.79998168889431442"/>
  </sheetPr>
  <dimension ref="A1:AG38"/>
  <sheetViews>
    <sheetView view="pageBreakPreview" zoomScale="85" zoomScaleNormal="100" zoomScaleSheetLayoutView="85" workbookViewId="0">
      <selection activeCell="D18" sqref="D18:X20"/>
    </sheetView>
  </sheetViews>
  <sheetFormatPr defaultColWidth="9" defaultRowHeight="12" x14ac:dyDescent="0.4"/>
  <cols>
    <col min="1" max="1" width="2" style="33" customWidth="1"/>
    <col min="2" max="24" width="3.5" style="33" customWidth="1"/>
    <col min="25" max="25" width="2.75" style="33" customWidth="1"/>
    <col min="26" max="26" width="3.5" style="33" customWidth="1"/>
    <col min="27" max="27" width="0.75" style="33" customWidth="1"/>
    <col min="28" max="28" width="3.5" style="33" customWidth="1"/>
    <col min="29" max="29" width="11.25" style="33" bestFit="1" customWidth="1"/>
    <col min="30" max="30" width="15.625" style="33" customWidth="1"/>
    <col min="31" max="49" width="3.5" style="33" customWidth="1"/>
    <col min="50" max="16384" width="9" style="33"/>
  </cols>
  <sheetData>
    <row r="1" spans="1:33" ht="20.45" customHeight="1" x14ac:dyDescent="0.4">
      <c r="A1" s="33" t="s">
        <v>88</v>
      </c>
      <c r="W1" s="34"/>
    </row>
    <row r="2" spans="1:33" ht="11.45" customHeight="1" x14ac:dyDescent="0.4">
      <c r="B2" s="35"/>
      <c r="C2" s="36"/>
      <c r="D2" s="36"/>
      <c r="E2" s="36"/>
      <c r="F2" s="36"/>
    </row>
    <row r="3" spans="1:33" ht="13.5" x14ac:dyDescent="0.4">
      <c r="B3" s="215" t="s">
        <v>2</v>
      </c>
      <c r="C3" s="215"/>
      <c r="D3" s="215"/>
      <c r="E3" s="215"/>
      <c r="F3" s="215"/>
      <c r="G3" s="215"/>
      <c r="H3" s="215"/>
      <c r="I3" s="215"/>
      <c r="J3" s="215"/>
      <c r="K3" s="215"/>
      <c r="L3" s="215"/>
      <c r="M3" s="215"/>
      <c r="N3" s="215"/>
      <c r="O3" s="215"/>
      <c r="P3" s="215"/>
      <c r="Q3" s="215"/>
      <c r="R3" s="215"/>
      <c r="S3" s="215"/>
      <c r="T3" s="215"/>
      <c r="U3" s="215"/>
      <c r="V3" s="215"/>
      <c r="W3" s="215"/>
    </row>
    <row r="4" spans="1:33" ht="11.45" customHeight="1" x14ac:dyDescent="0.4">
      <c r="B4" s="35"/>
      <c r="C4" s="36"/>
      <c r="D4" s="36"/>
      <c r="E4" s="36"/>
      <c r="F4" s="36"/>
    </row>
    <row r="5" spans="1:33" ht="21.6" customHeight="1" x14ac:dyDescent="0.4">
      <c r="B5" s="33" t="s">
        <v>89</v>
      </c>
    </row>
    <row r="6" spans="1:33" ht="9.9499999999999993" customHeight="1" x14ac:dyDescent="0.4"/>
    <row r="7" spans="1:33" ht="19.5" thickBot="1" x14ac:dyDescent="0.45">
      <c r="B7" s="33" t="s">
        <v>124</v>
      </c>
      <c r="AC7" s="50"/>
      <c r="AD7" s="28" t="s">
        <v>152</v>
      </c>
      <c r="AE7" s="50"/>
      <c r="AF7" s="50"/>
      <c r="AG7" s="50"/>
    </row>
    <row r="8" spans="1:33" ht="19.5" thickBot="1" x14ac:dyDescent="0.45">
      <c r="AC8" s="61" t="s">
        <v>151</v>
      </c>
      <c r="AD8" s="62" t="s">
        <v>154</v>
      </c>
      <c r="AE8" s="50"/>
      <c r="AF8" s="50"/>
      <c r="AG8" s="50"/>
    </row>
    <row r="9" spans="1:33" ht="18.75" x14ac:dyDescent="0.4">
      <c r="B9" s="37"/>
      <c r="C9" s="37"/>
      <c r="D9" s="37"/>
      <c r="E9" s="37"/>
      <c r="F9" s="37"/>
      <c r="G9" s="37"/>
      <c r="H9" s="37"/>
      <c r="I9" s="37"/>
      <c r="J9" s="37"/>
      <c r="K9" s="37"/>
      <c r="L9" s="37"/>
      <c r="M9" s="37"/>
      <c r="N9" s="37"/>
      <c r="O9" s="37"/>
      <c r="P9" s="37"/>
      <c r="Q9" s="37"/>
      <c r="R9" s="37"/>
      <c r="S9" s="37"/>
      <c r="T9" s="37"/>
      <c r="U9" s="37"/>
      <c r="V9" s="37"/>
      <c r="W9" s="37"/>
      <c r="AC9" s="49"/>
      <c r="AD9" s="63" t="s">
        <v>153</v>
      </c>
      <c r="AE9" s="49"/>
      <c r="AF9" s="49"/>
      <c r="AG9" s="49"/>
    </row>
    <row r="10" spans="1:33" ht="16.5" customHeight="1" x14ac:dyDescent="0.4">
      <c r="B10" s="38" t="s">
        <v>90</v>
      </c>
      <c r="C10" s="36"/>
      <c r="D10" s="36"/>
      <c r="E10" s="36"/>
      <c r="F10" s="36"/>
      <c r="AA10" s="33" t="b">
        <v>1</v>
      </c>
    </row>
    <row r="11" spans="1:33" ht="19.5" customHeight="1" x14ac:dyDescent="0.4">
      <c r="C11" s="40" t="s">
        <v>91</v>
      </c>
      <c r="D11" s="217" t="s">
        <v>125</v>
      </c>
      <c r="E11" s="217"/>
      <c r="F11" s="217"/>
      <c r="G11" s="217"/>
      <c r="H11" s="217"/>
      <c r="I11" s="217"/>
      <c r="J11" s="217"/>
      <c r="K11" s="217"/>
      <c r="L11" s="217"/>
      <c r="M11" s="217"/>
      <c r="N11" s="217"/>
      <c r="O11" s="217"/>
      <c r="P11" s="217"/>
      <c r="Q11" s="217"/>
      <c r="R11" s="217"/>
      <c r="S11" s="217"/>
      <c r="T11" s="217"/>
      <c r="U11" s="217"/>
      <c r="V11" s="217"/>
      <c r="W11" s="217"/>
      <c r="X11" s="217"/>
      <c r="AA11" s="33" t="b">
        <v>0</v>
      </c>
    </row>
    <row r="12" spans="1:33" ht="19.5" customHeight="1" x14ac:dyDescent="0.4">
      <c r="C12" s="37"/>
      <c r="D12" s="217"/>
      <c r="E12" s="217"/>
      <c r="F12" s="217"/>
      <c r="G12" s="217"/>
      <c r="H12" s="217"/>
      <c r="I12" s="217"/>
      <c r="J12" s="217"/>
      <c r="K12" s="217"/>
      <c r="L12" s="217"/>
      <c r="M12" s="217"/>
      <c r="N12" s="217"/>
      <c r="O12" s="217"/>
      <c r="P12" s="217"/>
      <c r="Q12" s="217"/>
      <c r="R12" s="217"/>
      <c r="S12" s="217"/>
      <c r="T12" s="217"/>
      <c r="U12" s="217"/>
      <c r="V12" s="217"/>
      <c r="W12" s="217"/>
      <c r="X12" s="217"/>
      <c r="AA12" s="33" t="b">
        <v>1</v>
      </c>
    </row>
    <row r="13" spans="1:33" ht="19.5" customHeight="1" x14ac:dyDescent="0.4">
      <c r="C13" s="40" t="s">
        <v>92</v>
      </c>
      <c r="D13" s="217" t="s">
        <v>126</v>
      </c>
      <c r="E13" s="217"/>
      <c r="F13" s="217"/>
      <c r="G13" s="217"/>
      <c r="H13" s="217"/>
      <c r="I13" s="217"/>
      <c r="J13" s="217"/>
      <c r="K13" s="217"/>
      <c r="L13" s="217"/>
      <c r="M13" s="217"/>
      <c r="N13" s="217"/>
      <c r="O13" s="217"/>
      <c r="P13" s="217"/>
      <c r="Q13" s="217"/>
      <c r="R13" s="217"/>
      <c r="S13" s="217"/>
      <c r="T13" s="217"/>
      <c r="U13" s="217"/>
      <c r="V13" s="217"/>
      <c r="W13" s="217"/>
      <c r="X13" s="217"/>
      <c r="AA13" s="33" t="b">
        <v>0</v>
      </c>
    </row>
    <row r="14" spans="1:33" ht="19.5" customHeight="1" x14ac:dyDescent="0.4">
      <c r="C14" s="40"/>
      <c r="D14" s="217"/>
      <c r="E14" s="217"/>
      <c r="F14" s="217"/>
      <c r="G14" s="217"/>
      <c r="H14" s="217"/>
      <c r="I14" s="217"/>
      <c r="J14" s="217"/>
      <c r="K14" s="217"/>
      <c r="L14" s="217"/>
      <c r="M14" s="217"/>
      <c r="N14" s="217"/>
      <c r="O14" s="217"/>
      <c r="P14" s="217"/>
      <c r="Q14" s="217"/>
      <c r="R14" s="217"/>
      <c r="S14" s="217"/>
      <c r="T14" s="217"/>
      <c r="U14" s="217"/>
      <c r="V14" s="217"/>
      <c r="W14" s="217"/>
      <c r="X14" s="217"/>
    </row>
    <row r="15" spans="1:33" ht="19.5" customHeight="1" x14ac:dyDescent="0.4">
      <c r="C15" s="40" t="s">
        <v>93</v>
      </c>
      <c r="D15" s="39" t="s">
        <v>100</v>
      </c>
      <c r="AA15" s="33" t="b">
        <v>1</v>
      </c>
    </row>
    <row r="16" spans="1:33" ht="19.5" customHeight="1" x14ac:dyDescent="0.4">
      <c r="C16" s="40" t="s">
        <v>94</v>
      </c>
      <c r="D16" s="217" t="s">
        <v>101</v>
      </c>
      <c r="E16" s="217"/>
      <c r="F16" s="217"/>
      <c r="G16" s="217"/>
      <c r="H16" s="217"/>
      <c r="I16" s="217"/>
      <c r="J16" s="217"/>
      <c r="K16" s="217"/>
      <c r="L16" s="217"/>
      <c r="M16" s="217"/>
      <c r="N16" s="217"/>
      <c r="O16" s="217"/>
      <c r="P16" s="217"/>
      <c r="Q16" s="217"/>
      <c r="R16" s="217"/>
      <c r="S16" s="217"/>
      <c r="T16" s="217"/>
      <c r="U16" s="217"/>
      <c r="V16" s="217"/>
      <c r="W16" s="217"/>
      <c r="X16" s="217"/>
      <c r="AA16" s="33" t="b">
        <v>1</v>
      </c>
    </row>
    <row r="17" spans="2:27" ht="19.5" customHeight="1" x14ac:dyDescent="0.4">
      <c r="C17" s="40"/>
      <c r="D17" s="217"/>
      <c r="E17" s="217"/>
      <c r="F17" s="217"/>
      <c r="G17" s="217"/>
      <c r="H17" s="217"/>
      <c r="I17" s="217"/>
      <c r="J17" s="217"/>
      <c r="K17" s="217"/>
      <c r="L17" s="217"/>
      <c r="M17" s="217"/>
      <c r="N17" s="217"/>
      <c r="O17" s="217"/>
      <c r="P17" s="217"/>
      <c r="Q17" s="217"/>
      <c r="R17" s="217"/>
      <c r="S17" s="217"/>
      <c r="T17" s="217"/>
      <c r="U17" s="217"/>
      <c r="V17" s="217"/>
      <c r="W17" s="217"/>
      <c r="X17" s="217"/>
      <c r="AA17" s="33" t="b">
        <v>0</v>
      </c>
    </row>
    <row r="18" spans="2:27" ht="19.5" customHeight="1" x14ac:dyDescent="0.4">
      <c r="C18" s="40" t="s">
        <v>95</v>
      </c>
      <c r="D18" s="217" t="s">
        <v>102</v>
      </c>
      <c r="E18" s="217"/>
      <c r="F18" s="217"/>
      <c r="G18" s="217"/>
      <c r="H18" s="217"/>
      <c r="I18" s="217"/>
      <c r="J18" s="217"/>
      <c r="K18" s="217"/>
      <c r="L18" s="217"/>
      <c r="M18" s="217"/>
      <c r="N18" s="217"/>
      <c r="O18" s="217"/>
      <c r="P18" s="217"/>
      <c r="Q18" s="217"/>
      <c r="R18" s="217"/>
      <c r="S18" s="217"/>
      <c r="T18" s="217"/>
      <c r="U18" s="217"/>
      <c r="V18" s="217"/>
      <c r="W18" s="217"/>
      <c r="X18" s="217"/>
      <c r="AA18" s="33" t="b">
        <v>0</v>
      </c>
    </row>
    <row r="19" spans="2:27" ht="19.5" customHeight="1" x14ac:dyDescent="0.4">
      <c r="C19" s="37"/>
      <c r="D19" s="217"/>
      <c r="E19" s="217"/>
      <c r="F19" s="217"/>
      <c r="G19" s="217"/>
      <c r="H19" s="217"/>
      <c r="I19" s="217"/>
      <c r="J19" s="217"/>
      <c r="K19" s="217"/>
      <c r="L19" s="217"/>
      <c r="M19" s="217"/>
      <c r="N19" s="217"/>
      <c r="O19" s="217"/>
      <c r="P19" s="217"/>
      <c r="Q19" s="217"/>
      <c r="R19" s="217"/>
      <c r="S19" s="217"/>
      <c r="T19" s="217"/>
      <c r="U19" s="217"/>
      <c r="V19" s="217"/>
      <c r="W19" s="217"/>
      <c r="X19" s="217"/>
      <c r="AA19" s="33" t="b">
        <v>0</v>
      </c>
    </row>
    <row r="20" spans="2:27" ht="19.5" customHeight="1" x14ac:dyDescent="0.4">
      <c r="C20" s="37"/>
      <c r="D20" s="217"/>
      <c r="E20" s="217"/>
      <c r="F20" s="217"/>
      <c r="G20" s="217"/>
      <c r="H20" s="217"/>
      <c r="I20" s="217"/>
      <c r="J20" s="217"/>
      <c r="K20" s="217"/>
      <c r="L20" s="217"/>
      <c r="M20" s="217"/>
      <c r="N20" s="217"/>
      <c r="O20" s="217"/>
      <c r="P20" s="217"/>
      <c r="Q20" s="217"/>
      <c r="R20" s="217"/>
      <c r="S20" s="217"/>
      <c r="T20" s="217"/>
      <c r="U20" s="217"/>
      <c r="V20" s="217"/>
      <c r="W20" s="217"/>
      <c r="X20" s="217"/>
      <c r="AA20" s="33" t="b">
        <v>1</v>
      </c>
    </row>
    <row r="21" spans="2:27" ht="19.5" customHeight="1" x14ac:dyDescent="0.4">
      <c r="C21" s="40" t="s">
        <v>96</v>
      </c>
      <c r="D21" s="217" t="s">
        <v>106</v>
      </c>
      <c r="E21" s="217"/>
      <c r="F21" s="217"/>
      <c r="G21" s="217"/>
      <c r="H21" s="217"/>
      <c r="I21" s="217"/>
      <c r="J21" s="217"/>
      <c r="K21" s="217"/>
      <c r="L21" s="217"/>
      <c r="M21" s="217"/>
      <c r="N21" s="217"/>
      <c r="O21" s="217"/>
      <c r="P21" s="217"/>
      <c r="Q21" s="217"/>
      <c r="R21" s="217"/>
      <c r="S21" s="217"/>
      <c r="T21" s="217"/>
      <c r="U21" s="217"/>
      <c r="V21" s="217"/>
      <c r="W21" s="217"/>
      <c r="X21" s="217"/>
    </row>
    <row r="22" spans="2:27" ht="19.5" customHeight="1" x14ac:dyDescent="0.4">
      <c r="C22" s="40"/>
      <c r="D22" s="217"/>
      <c r="E22" s="217"/>
      <c r="F22" s="217"/>
      <c r="G22" s="217"/>
      <c r="H22" s="217"/>
      <c r="I22" s="217"/>
      <c r="J22" s="217"/>
      <c r="K22" s="217"/>
      <c r="L22" s="217"/>
      <c r="M22" s="217"/>
      <c r="N22" s="217"/>
      <c r="O22" s="217"/>
      <c r="P22" s="217"/>
      <c r="Q22" s="217"/>
      <c r="R22" s="217"/>
      <c r="S22" s="217"/>
      <c r="T22" s="217"/>
      <c r="U22" s="217"/>
      <c r="V22" s="217"/>
      <c r="W22" s="217"/>
      <c r="X22" s="217"/>
    </row>
    <row r="23" spans="2:27" ht="19.5" customHeight="1" x14ac:dyDescent="0.4">
      <c r="C23" s="40"/>
      <c r="D23" s="217"/>
      <c r="E23" s="217"/>
      <c r="F23" s="217"/>
      <c r="G23" s="217"/>
      <c r="H23" s="217"/>
      <c r="I23" s="217"/>
      <c r="J23" s="217"/>
      <c r="K23" s="217"/>
      <c r="L23" s="217"/>
      <c r="M23" s="217"/>
      <c r="N23" s="217"/>
      <c r="O23" s="217"/>
      <c r="P23" s="217"/>
      <c r="Q23" s="217"/>
      <c r="R23" s="217"/>
      <c r="S23" s="217"/>
      <c r="T23" s="217"/>
      <c r="U23" s="217"/>
      <c r="V23" s="217"/>
      <c r="W23" s="217"/>
      <c r="X23" s="217"/>
    </row>
    <row r="24" spans="2:27" ht="19.5" customHeight="1" x14ac:dyDescent="0.4">
      <c r="C24" s="40" t="s">
        <v>97</v>
      </c>
      <c r="D24" s="39" t="s">
        <v>103</v>
      </c>
    </row>
    <row r="25" spans="2:27" ht="19.5" customHeight="1" x14ac:dyDescent="0.4">
      <c r="C25" s="40" t="s">
        <v>98</v>
      </c>
      <c r="D25" s="39" t="s">
        <v>104</v>
      </c>
    </row>
    <row r="26" spans="2:27" ht="19.5" customHeight="1" x14ac:dyDescent="0.4">
      <c r="C26" s="40" t="s">
        <v>99</v>
      </c>
      <c r="D26" s="39" t="s">
        <v>105</v>
      </c>
    </row>
    <row r="27" spans="2:27" ht="19.5" customHeight="1" x14ac:dyDescent="0.4">
      <c r="C27" s="37">
        <v>10</v>
      </c>
      <c r="D27" s="33" t="s">
        <v>127</v>
      </c>
    </row>
    <row r="28" spans="2:27" ht="19.5" customHeight="1" x14ac:dyDescent="0.4">
      <c r="C28" s="37">
        <v>11</v>
      </c>
      <c r="D28" s="217" t="s">
        <v>107</v>
      </c>
      <c r="E28" s="217"/>
      <c r="F28" s="217"/>
      <c r="G28" s="217"/>
      <c r="H28" s="217"/>
      <c r="I28" s="217"/>
      <c r="J28" s="217"/>
      <c r="K28" s="217"/>
      <c r="L28" s="217"/>
      <c r="M28" s="217"/>
      <c r="N28" s="217"/>
      <c r="O28" s="217"/>
      <c r="P28" s="217"/>
      <c r="Q28" s="217"/>
      <c r="R28" s="217"/>
      <c r="S28" s="217"/>
      <c r="T28" s="217"/>
      <c r="U28" s="217"/>
      <c r="V28" s="217"/>
      <c r="W28" s="217"/>
      <c r="X28" s="217"/>
    </row>
    <row r="29" spans="2:27" ht="19.5" customHeight="1" x14ac:dyDescent="0.4">
      <c r="C29" s="37"/>
      <c r="D29" s="217"/>
      <c r="E29" s="217"/>
      <c r="F29" s="217"/>
      <c r="G29" s="217"/>
      <c r="H29" s="217"/>
      <c r="I29" s="217"/>
      <c r="J29" s="217"/>
      <c r="K29" s="217"/>
      <c r="L29" s="217"/>
      <c r="M29" s="217"/>
      <c r="N29" s="217"/>
      <c r="O29" s="217"/>
      <c r="P29" s="217"/>
      <c r="Q29" s="217"/>
      <c r="R29" s="217"/>
      <c r="S29" s="217"/>
      <c r="T29" s="217"/>
      <c r="U29" s="217"/>
      <c r="V29" s="217"/>
      <c r="W29" s="217"/>
      <c r="X29" s="217"/>
    </row>
    <row r="31" spans="2:27" ht="24" customHeight="1" x14ac:dyDescent="0.4">
      <c r="B31" s="33" t="s">
        <v>108</v>
      </c>
      <c r="N31" s="216"/>
      <c r="O31" s="216"/>
      <c r="P31" s="216"/>
      <c r="Q31" s="216"/>
      <c r="R31" s="41"/>
      <c r="S31" s="41"/>
      <c r="T31" s="41"/>
      <c r="U31" s="41"/>
      <c r="V31" s="41"/>
      <c r="W31" s="41"/>
    </row>
    <row r="32" spans="2:27" ht="28.15" customHeight="1" x14ac:dyDescent="0.4">
      <c r="B32" s="42"/>
      <c r="C32" s="209" t="s">
        <v>110</v>
      </c>
      <c r="D32" s="210"/>
      <c r="E32" s="210"/>
      <c r="F32" s="211"/>
      <c r="G32" s="205" t="str">
        <f>'様式第１号（申請書兼請求書）'!L5</f>
        <v>令和　　年　　月　　日</v>
      </c>
      <c r="H32" s="205"/>
      <c r="I32" s="205"/>
      <c r="J32" s="205"/>
      <c r="K32" s="205"/>
      <c r="L32" s="205"/>
      <c r="M32" s="205"/>
      <c r="N32" s="205"/>
      <c r="O32" s="205"/>
      <c r="P32" s="205"/>
      <c r="Q32" s="205"/>
      <c r="R32" s="205"/>
      <c r="S32" s="205"/>
      <c r="T32" s="205"/>
      <c r="U32" s="205"/>
      <c r="V32" s="205"/>
      <c r="W32" s="205"/>
    </row>
    <row r="33" spans="2:23" ht="28.15" customHeight="1" x14ac:dyDescent="0.4">
      <c r="B33" s="42"/>
      <c r="C33" s="212" t="s">
        <v>109</v>
      </c>
      <c r="D33" s="213"/>
      <c r="E33" s="213"/>
      <c r="F33" s="214"/>
      <c r="G33" s="206" t="str">
        <f>'様式第１号（申請書兼請求書）'!F13&amp;""</f>
        <v/>
      </c>
      <c r="H33" s="207"/>
      <c r="I33" s="207"/>
      <c r="J33" s="207"/>
      <c r="K33" s="207"/>
      <c r="L33" s="207"/>
      <c r="M33" s="207"/>
      <c r="N33" s="207"/>
      <c r="O33" s="207"/>
      <c r="P33" s="207"/>
      <c r="Q33" s="207"/>
      <c r="R33" s="207"/>
      <c r="S33" s="207"/>
      <c r="T33" s="207"/>
      <c r="U33" s="207"/>
      <c r="V33" s="207"/>
      <c r="W33" s="208"/>
    </row>
    <row r="34" spans="2:23" ht="26.25" customHeight="1" x14ac:dyDescent="0.4">
      <c r="C34" s="209" t="s">
        <v>0</v>
      </c>
      <c r="D34" s="210"/>
      <c r="E34" s="210"/>
      <c r="F34" s="211"/>
      <c r="G34" s="206" t="str">
        <f>'様式第１号（申請書兼請求書）'!F17&amp;""</f>
        <v/>
      </c>
      <c r="H34" s="207"/>
      <c r="I34" s="207"/>
      <c r="J34" s="207"/>
      <c r="K34" s="207"/>
      <c r="L34" s="208"/>
      <c r="M34" s="209" t="s">
        <v>1</v>
      </c>
      <c r="N34" s="210"/>
      <c r="O34" s="206" t="str">
        <f>IF(AD8="署名","",'様式第１号（申請書兼請求書）'!K17)&amp;""</f>
        <v/>
      </c>
      <c r="P34" s="207"/>
      <c r="Q34" s="207"/>
      <c r="R34" s="207"/>
      <c r="S34" s="207"/>
      <c r="T34" s="207"/>
      <c r="U34" s="207"/>
      <c r="V34" s="207"/>
      <c r="W34" s="208"/>
    </row>
    <row r="35" spans="2:23" x14ac:dyDescent="0.4">
      <c r="C35" s="45" t="s">
        <v>111</v>
      </c>
    </row>
    <row r="36" spans="2:23" x14ac:dyDescent="0.4">
      <c r="C36" s="46" t="s">
        <v>112</v>
      </c>
    </row>
    <row r="37" spans="2:23" ht="9.9499999999999993" customHeight="1" x14ac:dyDescent="0.4">
      <c r="B37" s="35"/>
      <c r="C37" s="36"/>
      <c r="D37" s="36"/>
      <c r="E37" s="36"/>
      <c r="F37" s="36"/>
    </row>
    <row r="38" spans="2:23" ht="9.9499999999999993" customHeight="1" x14ac:dyDescent="0.4">
      <c r="B38" s="35"/>
      <c r="C38" s="36"/>
      <c r="D38" s="36"/>
      <c r="E38" s="36"/>
      <c r="F38" s="36"/>
    </row>
  </sheetData>
  <sheetProtection algorithmName="SHA-512" hashValue="Z4spT/59PD76QcLDWDiomZw8DfYUn78fDjmt5imIG9gjWEeaHIYyxnuV3i1DQVLC5QdrINWgcjc+ndWtZeTNvw==" saltValue="iA/GjngD+eckIm0KDMPmow==" spinCount="100000" sheet="1"/>
  <mergeCells count="17">
    <mergeCell ref="B3:W3"/>
    <mergeCell ref="N31:O31"/>
    <mergeCell ref="P31:Q31"/>
    <mergeCell ref="D11:X12"/>
    <mergeCell ref="D13:X14"/>
    <mergeCell ref="D16:X17"/>
    <mergeCell ref="D18:X20"/>
    <mergeCell ref="D21:X23"/>
    <mergeCell ref="D28:X29"/>
    <mergeCell ref="G32:W32"/>
    <mergeCell ref="G33:W33"/>
    <mergeCell ref="C32:F32"/>
    <mergeCell ref="C33:F33"/>
    <mergeCell ref="C34:F34"/>
    <mergeCell ref="M34:N34"/>
    <mergeCell ref="O34:W34"/>
    <mergeCell ref="G34:L34"/>
  </mergeCells>
  <phoneticPr fontId="1"/>
  <dataValidations xWindow="677" yWindow="636" count="5">
    <dataValidation allowBlank="1" showInputMessage="1" showErrorMessage="1" promptTitle="自動転記します。" prompt="様式第１号（申請書兼請求書）の日付と同じ日付が入ります。" sqref="G32:W32" xr:uid="{5025035E-BD84-41FA-88F4-949BB4290633}"/>
    <dataValidation allowBlank="1" showInputMessage="1" showErrorMessage="1" promptTitle="自動転記します。" prompt="様式第１号（申請書兼請求書）の事業所名を転記します。" sqref="G33:W33" xr:uid="{30C39F4F-D176-4658-990E-6D966CDAEC08}"/>
    <dataValidation allowBlank="1" showInputMessage="1" showErrorMessage="1" promptTitle="自動転記します。" prompt="様式第１号（申請書兼請求書）の代表者職名を転記します。" sqref="G34:L34" xr:uid="{76B11470-53D8-418B-A702-EE3722E4BD23}"/>
    <dataValidation allowBlank="1" showInputMessage="1" showErrorMessage="1" prompt="申請者が署名してください。_x000a_法人の場合は、署名に代えて、記名及び代表者印の押印も可です。" sqref="O34:W34" xr:uid="{00CD191F-7164-4D9B-95E7-F769A7406A64}"/>
    <dataValidation type="list" allowBlank="1" showInputMessage="1" showErrorMessage="1" sqref="AD8" xr:uid="{AC9C6382-53CC-4835-9179-1A2A26C248E4}">
      <formula1>"署名,記名押印"</formula1>
    </dataValidation>
  </dataValidations>
  <pageMargins left="0.70866141732283472" right="0.70866141732283472" top="0.55118110236220474" bottom="0.35433070866141736" header="0.31496062992125984" footer="0.31496062992125984"/>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locked="0" defaultSize="0" autoFill="0" autoLine="0" autoPict="0">
                <anchor moveWithCells="1">
                  <from>
                    <xdr:col>1</xdr:col>
                    <xdr:colOff>47625</xdr:colOff>
                    <xdr:row>10</xdr:row>
                    <xdr:rowOff>0</xdr:rowOff>
                  </from>
                  <to>
                    <xdr:col>2</xdr:col>
                    <xdr:colOff>19050</xdr:colOff>
                    <xdr:row>11</xdr:row>
                    <xdr:rowOff>0</xdr:rowOff>
                  </to>
                </anchor>
              </controlPr>
            </control>
          </mc:Choice>
        </mc:AlternateContent>
        <mc:AlternateContent xmlns:mc="http://schemas.openxmlformats.org/markup-compatibility/2006">
          <mc:Choice Requires="x14">
            <control shapeId="3" r:id="rId5" name="Check Box 3">
              <controlPr locked="0" defaultSize="0" autoFill="0" autoLine="0" autoPict="0">
                <anchor moveWithCells="1">
                  <from>
                    <xdr:col>1</xdr:col>
                    <xdr:colOff>47625</xdr:colOff>
                    <xdr:row>12</xdr:row>
                    <xdr:rowOff>0</xdr:rowOff>
                  </from>
                  <to>
                    <xdr:col>2</xdr:col>
                    <xdr:colOff>19050</xdr:colOff>
                    <xdr:row>13</xdr:row>
                    <xdr:rowOff>0</xdr:rowOff>
                  </to>
                </anchor>
              </controlPr>
            </control>
          </mc:Choice>
        </mc:AlternateContent>
        <mc:AlternateContent xmlns:mc="http://schemas.openxmlformats.org/markup-compatibility/2006">
          <mc:Choice Requires="x14">
            <control shapeId="4" r:id="rId6" name="Check Box 4">
              <controlPr locked="0" defaultSize="0" autoFill="0" autoLine="0" autoPict="0">
                <anchor moveWithCells="1">
                  <from>
                    <xdr:col>1</xdr:col>
                    <xdr:colOff>47625</xdr:colOff>
                    <xdr:row>14</xdr:row>
                    <xdr:rowOff>9525</xdr:rowOff>
                  </from>
                  <to>
                    <xdr:col>2</xdr:col>
                    <xdr:colOff>19050</xdr:colOff>
                    <xdr:row>15</xdr:row>
                    <xdr:rowOff>9525</xdr:rowOff>
                  </to>
                </anchor>
              </controlPr>
            </control>
          </mc:Choice>
        </mc:AlternateContent>
        <mc:AlternateContent xmlns:mc="http://schemas.openxmlformats.org/markup-compatibility/2006">
          <mc:Choice Requires="x14">
            <control shapeId="5" r:id="rId7" name="Check Box 6">
              <controlPr locked="0" defaultSize="0" autoFill="0" autoLine="0" autoPict="0">
                <anchor moveWithCells="1">
                  <from>
                    <xdr:col>1</xdr:col>
                    <xdr:colOff>47625</xdr:colOff>
                    <xdr:row>16</xdr:row>
                    <xdr:rowOff>238125</xdr:rowOff>
                  </from>
                  <to>
                    <xdr:col>2</xdr:col>
                    <xdr:colOff>19050</xdr:colOff>
                    <xdr:row>17</xdr:row>
                    <xdr:rowOff>238125</xdr:rowOff>
                  </to>
                </anchor>
              </controlPr>
            </control>
          </mc:Choice>
        </mc:AlternateContent>
        <mc:AlternateContent xmlns:mc="http://schemas.openxmlformats.org/markup-compatibility/2006">
          <mc:Choice Requires="x14">
            <control shapeId="6" r:id="rId8" name="Check Box 7">
              <controlPr locked="0" defaultSize="0" autoFill="0" autoLine="0" autoPict="0">
                <anchor moveWithCells="1">
                  <from>
                    <xdr:col>1</xdr:col>
                    <xdr:colOff>47625</xdr:colOff>
                    <xdr:row>23</xdr:row>
                    <xdr:rowOff>9525</xdr:rowOff>
                  </from>
                  <to>
                    <xdr:col>2</xdr:col>
                    <xdr:colOff>19050</xdr:colOff>
                    <xdr:row>24</xdr:row>
                    <xdr:rowOff>9525</xdr:rowOff>
                  </to>
                </anchor>
              </controlPr>
            </control>
          </mc:Choice>
        </mc:AlternateContent>
        <mc:AlternateContent xmlns:mc="http://schemas.openxmlformats.org/markup-compatibility/2006">
          <mc:Choice Requires="x14">
            <control shapeId="7" r:id="rId9" name="Check Box 8">
              <controlPr locked="0" defaultSize="0" autoFill="0" autoLine="0" autoPict="0">
                <anchor moveWithCells="1">
                  <from>
                    <xdr:col>1</xdr:col>
                    <xdr:colOff>47625</xdr:colOff>
                    <xdr:row>24</xdr:row>
                    <xdr:rowOff>0</xdr:rowOff>
                  </from>
                  <to>
                    <xdr:col>2</xdr:col>
                    <xdr:colOff>19050</xdr:colOff>
                    <xdr:row>25</xdr:row>
                    <xdr:rowOff>0</xdr:rowOff>
                  </to>
                </anchor>
              </controlPr>
            </control>
          </mc:Choice>
        </mc:AlternateContent>
        <mc:AlternateContent xmlns:mc="http://schemas.openxmlformats.org/markup-compatibility/2006">
          <mc:Choice Requires="x14">
            <control shapeId="8" r:id="rId10" name="Check Box 10">
              <controlPr locked="0" defaultSize="0" autoFill="0" autoLine="0" autoPict="0">
                <anchor moveWithCells="1">
                  <from>
                    <xdr:col>1</xdr:col>
                    <xdr:colOff>47625</xdr:colOff>
                    <xdr:row>20</xdr:row>
                    <xdr:rowOff>9525</xdr:rowOff>
                  </from>
                  <to>
                    <xdr:col>2</xdr:col>
                    <xdr:colOff>19050</xdr:colOff>
                    <xdr:row>21</xdr:row>
                    <xdr:rowOff>9525</xdr:rowOff>
                  </to>
                </anchor>
              </controlPr>
            </control>
          </mc:Choice>
        </mc:AlternateContent>
        <mc:AlternateContent xmlns:mc="http://schemas.openxmlformats.org/markup-compatibility/2006">
          <mc:Choice Requires="x14">
            <control shapeId="9" r:id="rId11" name="Check Box 11">
              <controlPr locked="0" defaultSize="0" autoFill="0" autoLine="0" autoPict="0">
                <anchor moveWithCells="1">
                  <from>
                    <xdr:col>1</xdr:col>
                    <xdr:colOff>47625</xdr:colOff>
                    <xdr:row>25</xdr:row>
                    <xdr:rowOff>0</xdr:rowOff>
                  </from>
                  <to>
                    <xdr:col>2</xdr:col>
                    <xdr:colOff>19050</xdr:colOff>
                    <xdr:row>26</xdr:row>
                    <xdr:rowOff>0</xdr:rowOff>
                  </to>
                </anchor>
              </controlPr>
            </control>
          </mc:Choice>
        </mc:AlternateContent>
        <mc:AlternateContent xmlns:mc="http://schemas.openxmlformats.org/markup-compatibility/2006">
          <mc:Choice Requires="x14">
            <control shapeId="10" r:id="rId12" name="Check Box 12">
              <controlPr locked="0" defaultSize="0" autoFill="0" autoLine="0" autoPict="0">
                <anchor moveWithCells="1">
                  <from>
                    <xdr:col>1</xdr:col>
                    <xdr:colOff>47625</xdr:colOff>
                    <xdr:row>26</xdr:row>
                    <xdr:rowOff>9525</xdr:rowOff>
                  </from>
                  <to>
                    <xdr:col>2</xdr:col>
                    <xdr:colOff>19050</xdr:colOff>
                    <xdr:row>27</xdr:row>
                    <xdr:rowOff>9525</xdr:rowOff>
                  </to>
                </anchor>
              </controlPr>
            </control>
          </mc:Choice>
        </mc:AlternateContent>
        <mc:AlternateContent xmlns:mc="http://schemas.openxmlformats.org/markup-compatibility/2006">
          <mc:Choice Requires="x14">
            <control shapeId="28685" r:id="rId13" name="Check Box 13">
              <controlPr locked="0" defaultSize="0" autoFill="0" autoLine="0" autoPict="0">
                <anchor moveWithCells="1">
                  <from>
                    <xdr:col>1</xdr:col>
                    <xdr:colOff>47625</xdr:colOff>
                    <xdr:row>27</xdr:row>
                    <xdr:rowOff>9525</xdr:rowOff>
                  </from>
                  <to>
                    <xdr:col>2</xdr:col>
                    <xdr:colOff>19050</xdr:colOff>
                    <xdr:row>28</xdr:row>
                    <xdr:rowOff>9525</xdr:rowOff>
                  </to>
                </anchor>
              </controlPr>
            </control>
          </mc:Choice>
        </mc:AlternateContent>
        <mc:AlternateContent xmlns:mc="http://schemas.openxmlformats.org/markup-compatibility/2006">
          <mc:Choice Requires="x14">
            <control shapeId="28687" r:id="rId14" name="Check Box 15">
              <controlPr locked="0" defaultSize="0" autoFill="0" autoLine="0" autoPict="0">
                <anchor moveWithCells="1">
                  <from>
                    <xdr:col>1</xdr:col>
                    <xdr:colOff>47625</xdr:colOff>
                    <xdr:row>14</xdr:row>
                    <xdr:rowOff>238125</xdr:rowOff>
                  </from>
                  <to>
                    <xdr:col>2</xdr:col>
                    <xdr:colOff>9525</xdr:colOff>
                    <xdr:row>16</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DA494-63F6-48E1-86A8-5CD13ADACC42}">
  <sheetPr>
    <tabColor theme="4"/>
  </sheetPr>
  <dimension ref="C1:X3"/>
  <sheetViews>
    <sheetView workbookViewId="0">
      <selection activeCell="E3" sqref="E3"/>
    </sheetView>
  </sheetViews>
  <sheetFormatPr defaultRowHeight="18.75" x14ac:dyDescent="0.4"/>
  <cols>
    <col min="1" max="2" width="9" style="50"/>
    <col min="3" max="3" width="10.875" style="50" customWidth="1"/>
    <col min="4" max="4" width="17.125" style="50" customWidth="1"/>
    <col min="5" max="5" width="24.25" style="50" customWidth="1"/>
    <col min="6" max="6" width="11.375" style="50" bestFit="1" customWidth="1"/>
    <col min="7" max="7" width="35.875" style="50" bestFit="1" customWidth="1"/>
    <col min="8" max="9" width="11" style="50" bestFit="1" customWidth="1"/>
    <col min="10" max="10" width="11.375" style="50" bestFit="1" customWidth="1"/>
    <col min="11" max="11" width="23.5" style="50" bestFit="1" customWidth="1"/>
    <col min="12" max="12" width="13" style="50" bestFit="1" customWidth="1"/>
    <col min="13" max="15" width="0" style="50" hidden="1" customWidth="1"/>
    <col min="16" max="20" width="9" style="50" hidden="1" customWidth="1"/>
    <col min="21" max="21" width="13.25" style="50" bestFit="1" customWidth="1"/>
    <col min="22" max="22" width="9" style="50"/>
    <col min="23" max="23" width="13.625" style="50" bestFit="1" customWidth="1"/>
    <col min="24" max="24" width="25.5" style="50" customWidth="1"/>
    <col min="25" max="16384" width="9" style="50"/>
  </cols>
  <sheetData>
    <row r="1" spans="3:24" x14ac:dyDescent="0.4">
      <c r="C1" s="55" t="s">
        <v>138</v>
      </c>
      <c r="D1" s="56"/>
      <c r="E1" s="56"/>
      <c r="F1" s="56"/>
      <c r="G1" s="56"/>
      <c r="H1" s="56"/>
      <c r="I1" s="56"/>
      <c r="J1" s="56"/>
      <c r="K1" s="56"/>
      <c r="L1" s="57" t="s">
        <v>139</v>
      </c>
      <c r="U1" s="58" t="s">
        <v>150</v>
      </c>
      <c r="V1" s="59"/>
      <c r="W1" s="59"/>
      <c r="X1" s="59"/>
    </row>
    <row r="2" spans="3:24" s="54" customFormat="1" ht="18" x14ac:dyDescent="0.4">
      <c r="C2" s="54" t="s">
        <v>129</v>
      </c>
      <c r="D2" s="54" t="s">
        <v>130</v>
      </c>
      <c r="E2" s="54" t="s">
        <v>131</v>
      </c>
      <c r="F2" s="54" t="s">
        <v>135</v>
      </c>
      <c r="G2" s="54" t="s">
        <v>132</v>
      </c>
      <c r="H2" s="54" t="s">
        <v>0</v>
      </c>
      <c r="I2" s="54" t="s">
        <v>133</v>
      </c>
      <c r="J2" s="54" t="s">
        <v>136</v>
      </c>
      <c r="K2" s="54" t="s">
        <v>134</v>
      </c>
      <c r="L2" s="54" t="s">
        <v>137</v>
      </c>
      <c r="M2" s="54" t="s">
        <v>140</v>
      </c>
      <c r="N2" s="54" t="s">
        <v>141</v>
      </c>
      <c r="O2" s="54" t="s">
        <v>141</v>
      </c>
      <c r="P2" s="54" t="s">
        <v>142</v>
      </c>
      <c r="Q2" s="54" t="s">
        <v>143</v>
      </c>
      <c r="R2" s="54" t="s">
        <v>144</v>
      </c>
      <c r="S2" s="54" t="s">
        <v>145</v>
      </c>
      <c r="T2" s="54" t="s">
        <v>149</v>
      </c>
      <c r="U2" s="54" t="s">
        <v>146</v>
      </c>
      <c r="V2" s="54" t="s">
        <v>1</v>
      </c>
      <c r="W2" s="54" t="s">
        <v>147</v>
      </c>
      <c r="X2" s="54" t="s">
        <v>148</v>
      </c>
    </row>
    <row r="3" spans="3:24" x14ac:dyDescent="0.4">
      <c r="C3" s="53" t="str">
        <f>'様式第１号（申請書兼請求書）'!L5</f>
        <v>令和　　年　　月　　日</v>
      </c>
      <c r="D3" s="50" t="str">
        <f>'様式第１号（申請書兼請求書）'!$F12&amp;""</f>
        <v/>
      </c>
      <c r="E3" s="50" t="str">
        <f>'様式第１号（申請書兼請求書）'!$F13&amp;""</f>
        <v/>
      </c>
      <c r="F3" s="50" t="str">
        <f>'様式第１号（申請書兼請求書）'!$F15&amp;""</f>
        <v>〒</v>
      </c>
      <c r="G3" s="50" t="str">
        <f>'様式第１号（申請書兼請求書）'!$F16&amp;""</f>
        <v/>
      </c>
      <c r="H3" s="50" t="str">
        <f>'様式第１号（申請書兼請求書）'!$F17&amp;""</f>
        <v/>
      </c>
      <c r="I3" s="50" t="str">
        <f>'様式第１号（申請書兼請求書）'!$K17&amp;""</f>
        <v/>
      </c>
      <c r="J3" s="50" t="str">
        <f>'様式第１号（申請書兼請求書）'!$F18&amp;""</f>
        <v>〒</v>
      </c>
      <c r="K3" s="50" t="str">
        <f>'様式第１号（申請書兼請求書）'!$F19&amp;""</f>
        <v/>
      </c>
      <c r="L3" s="60" t="str">
        <f>'様式第２号（算定書）'!$AT2&amp;""</f>
        <v>0</v>
      </c>
      <c r="M3" s="50">
        <f>L3*50000</f>
        <v>0</v>
      </c>
      <c r="U3" s="50" t="str">
        <f>'様式第１号（申請書兼請求書）'!$F31&amp;""</f>
        <v/>
      </c>
      <c r="V3" s="50" t="str">
        <f>'様式第１号（申請書兼請求書）'!$K31&amp;""</f>
        <v/>
      </c>
      <c r="W3" s="50" t="str">
        <f>'様式第１号（申請書兼請求書）'!$F32&amp;""</f>
        <v/>
      </c>
      <c r="X3" s="50" t="str">
        <f>'様式第１号（申請書兼請求書）'!$F33&amp;""</f>
        <v/>
      </c>
    </row>
  </sheetData>
  <sheetProtection algorithmName="SHA-512" hashValue="PXbL8MQveX4FsdveFBgCJtXaymm30fY/afpBGiur1WBzRrm/GGcuy4XS1QgnYgKQl6PdPXa89/aCObbrm10ijg==" saltValue="Bsfnxsk+gSmOkaqm7ItTWg==" spinCount="100000" sheet="1" objects="1" scenarios="1"/>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0715B-E41A-43EC-8D2D-1BED2782E088}">
  <sheetPr codeName="Sheet7"/>
  <dimension ref="A1:K33"/>
  <sheetViews>
    <sheetView workbookViewId="0"/>
  </sheetViews>
  <sheetFormatPr defaultRowHeight="18.75" x14ac:dyDescent="0.4"/>
  <cols>
    <col min="1" max="1" width="3.25" bestFit="1" customWidth="1"/>
    <col min="2" max="2" width="3.375" bestFit="1" customWidth="1"/>
    <col min="3" max="3" width="10.625" customWidth="1"/>
    <col min="4" max="4" width="11.5" bestFit="1" customWidth="1"/>
  </cols>
  <sheetData>
    <row r="1" spans="2:8" x14ac:dyDescent="0.4">
      <c r="B1">
        <v>1</v>
      </c>
      <c r="C1" t="s">
        <v>23</v>
      </c>
      <c r="D1">
        <v>1</v>
      </c>
      <c r="E1" t="s">
        <v>25</v>
      </c>
      <c r="G1">
        <v>1</v>
      </c>
      <c r="H1" t="s">
        <v>26</v>
      </c>
    </row>
    <row r="2" spans="2:8" x14ac:dyDescent="0.4">
      <c r="B2">
        <v>2</v>
      </c>
      <c r="C2" t="s">
        <v>24</v>
      </c>
      <c r="G2">
        <v>2</v>
      </c>
      <c r="H2" t="s">
        <v>27</v>
      </c>
    </row>
    <row r="4" spans="2:8" x14ac:dyDescent="0.4">
      <c r="B4">
        <v>1</v>
      </c>
      <c r="C4" t="s">
        <v>3</v>
      </c>
      <c r="G4">
        <v>1</v>
      </c>
      <c r="H4" t="s">
        <v>43</v>
      </c>
    </row>
    <row r="5" spans="2:8" x14ac:dyDescent="0.4">
      <c r="B5">
        <v>2</v>
      </c>
      <c r="C5" t="s">
        <v>4</v>
      </c>
      <c r="G5">
        <v>2</v>
      </c>
      <c r="H5" t="s">
        <v>40</v>
      </c>
    </row>
    <row r="6" spans="2:8" x14ac:dyDescent="0.4">
      <c r="G6">
        <v>3</v>
      </c>
      <c r="H6" t="s">
        <v>41</v>
      </c>
    </row>
    <row r="7" spans="2:8" x14ac:dyDescent="0.4">
      <c r="B7">
        <v>1</v>
      </c>
      <c r="C7" s="2" t="s">
        <v>5</v>
      </c>
      <c r="G7">
        <v>4</v>
      </c>
      <c r="H7" t="s">
        <v>42</v>
      </c>
    </row>
    <row r="8" spans="2:8" x14ac:dyDescent="0.4">
      <c r="B8">
        <v>2</v>
      </c>
      <c r="C8" t="s">
        <v>6</v>
      </c>
    </row>
    <row r="9" spans="2:8" x14ac:dyDescent="0.4">
      <c r="B9">
        <v>3</v>
      </c>
      <c r="C9" t="s">
        <v>7</v>
      </c>
    </row>
    <row r="10" spans="2:8" x14ac:dyDescent="0.4">
      <c r="B10">
        <v>4</v>
      </c>
      <c r="C10" t="s">
        <v>8</v>
      </c>
    </row>
    <row r="12" spans="2:8" x14ac:dyDescent="0.4">
      <c r="B12">
        <v>1</v>
      </c>
      <c r="C12" t="s">
        <v>9</v>
      </c>
    </row>
    <row r="13" spans="2:8" x14ac:dyDescent="0.4">
      <c r="B13">
        <v>2</v>
      </c>
      <c r="C13" t="s">
        <v>10</v>
      </c>
    </row>
    <row r="14" spans="2:8" x14ac:dyDescent="0.4">
      <c r="B14">
        <v>3</v>
      </c>
      <c r="C14" t="s">
        <v>11</v>
      </c>
    </row>
    <row r="15" spans="2:8" x14ac:dyDescent="0.4">
      <c r="B15">
        <v>4</v>
      </c>
      <c r="C15" t="s">
        <v>12</v>
      </c>
    </row>
    <row r="16" spans="2:8" x14ac:dyDescent="0.4">
      <c r="B16">
        <v>5</v>
      </c>
      <c r="C16" t="s">
        <v>13</v>
      </c>
    </row>
    <row r="17" spans="1:11" x14ac:dyDescent="0.4">
      <c r="B17">
        <v>6</v>
      </c>
      <c r="C17" t="s">
        <v>14</v>
      </c>
    </row>
    <row r="18" spans="1:11" x14ac:dyDescent="0.4">
      <c r="B18">
        <v>7</v>
      </c>
      <c r="C18" t="s">
        <v>15</v>
      </c>
    </row>
    <row r="19" spans="1:11" x14ac:dyDescent="0.4">
      <c r="B19">
        <v>8</v>
      </c>
      <c r="C19" t="s">
        <v>16</v>
      </c>
    </row>
    <row r="20" spans="1:11" x14ac:dyDescent="0.4">
      <c r="B20">
        <v>9</v>
      </c>
      <c r="C20" t="s">
        <v>17</v>
      </c>
    </row>
    <row r="21" spans="1:11" x14ac:dyDescent="0.4">
      <c r="B21">
        <v>10</v>
      </c>
      <c r="C21" t="s">
        <v>18</v>
      </c>
    </row>
    <row r="22" spans="1:11" x14ac:dyDescent="0.4">
      <c r="B22">
        <v>11</v>
      </c>
      <c r="C22" t="s">
        <v>7</v>
      </c>
    </row>
    <row r="23" spans="1:11" x14ac:dyDescent="0.4">
      <c r="B23">
        <v>12</v>
      </c>
      <c r="C23" t="s">
        <v>19</v>
      </c>
    </row>
    <row r="24" spans="1:11" x14ac:dyDescent="0.4">
      <c r="B24">
        <v>13</v>
      </c>
      <c r="C24" t="s">
        <v>20</v>
      </c>
    </row>
    <row r="25" spans="1:11" x14ac:dyDescent="0.4">
      <c r="B25">
        <v>14</v>
      </c>
      <c r="C25" t="s">
        <v>21</v>
      </c>
    </row>
    <row r="26" spans="1:11" x14ac:dyDescent="0.4">
      <c r="B26">
        <v>15</v>
      </c>
      <c r="C26" t="s">
        <v>22</v>
      </c>
    </row>
    <row r="28" spans="1:11" x14ac:dyDescent="0.4">
      <c r="D28" s="218" t="s">
        <v>35</v>
      </c>
      <c r="E28" s="218"/>
      <c r="F28" s="218" t="s">
        <v>36</v>
      </c>
      <c r="G28" s="218"/>
      <c r="J28" t="s">
        <v>37</v>
      </c>
      <c r="K28">
        <v>0</v>
      </c>
    </row>
    <row r="29" spans="1:11" x14ac:dyDescent="0.4">
      <c r="C29" s="4" t="s">
        <v>28</v>
      </c>
      <c r="D29" s="4" t="s">
        <v>33</v>
      </c>
      <c r="E29" s="4" t="s">
        <v>34</v>
      </c>
      <c r="F29" s="4" t="s">
        <v>33</v>
      </c>
      <c r="G29" s="4" t="s">
        <v>34</v>
      </c>
      <c r="H29" s="4" t="s">
        <v>39</v>
      </c>
      <c r="J29" s="4" t="s">
        <v>38</v>
      </c>
      <c r="K29">
        <v>1</v>
      </c>
    </row>
    <row r="30" spans="1:11" ht="19.5" x14ac:dyDescent="0.4">
      <c r="A30" s="4" t="e">
        <f>IF(#REF!=Sheet1!B30,"〇","")</f>
        <v>#REF!</v>
      </c>
      <c r="B30">
        <v>1</v>
      </c>
      <c r="C30" s="1" t="s">
        <v>29</v>
      </c>
      <c r="D30" s="3">
        <v>30000</v>
      </c>
      <c r="E30" s="3">
        <v>300</v>
      </c>
      <c r="F30" t="e">
        <f>IF(#REF!&lt;=Sheet1!$D30,$K$28,$K$29)</f>
        <v>#REF!</v>
      </c>
      <c r="G30" t="e">
        <f>IF(#REF!&lt;=Sheet1!$E30,$K$28,$K$29)</f>
        <v>#REF!</v>
      </c>
      <c r="H30" t="e">
        <f>SUM(F30:G30)</f>
        <v>#REF!</v>
      </c>
    </row>
    <row r="31" spans="1:11" x14ac:dyDescent="0.4">
      <c r="A31" s="4" t="e">
        <f>IF(#REF!=Sheet1!B31,"〇","")</f>
        <v>#REF!</v>
      </c>
      <c r="B31">
        <v>2</v>
      </c>
      <c r="C31" t="s">
        <v>30</v>
      </c>
      <c r="D31" s="3">
        <v>10000</v>
      </c>
      <c r="E31" s="3">
        <v>100</v>
      </c>
      <c r="F31" t="e">
        <f>IF(#REF!&lt;=Sheet1!$D31,$K$28,$K$29)</f>
        <v>#REF!</v>
      </c>
      <c r="G31" t="e">
        <f>IF(#REF!&lt;=Sheet1!$E31,$K$28,$K$29)</f>
        <v>#REF!</v>
      </c>
      <c r="H31" t="e">
        <f>SUM(F31:G31)</f>
        <v>#REF!</v>
      </c>
    </row>
    <row r="32" spans="1:11" x14ac:dyDescent="0.4">
      <c r="A32" s="4" t="e">
        <f>IF(#REF!=Sheet1!B32,"〇","")</f>
        <v>#REF!</v>
      </c>
      <c r="B32">
        <v>3</v>
      </c>
      <c r="C32" s="2" t="s">
        <v>31</v>
      </c>
      <c r="D32" s="3">
        <v>5000</v>
      </c>
      <c r="E32" s="3">
        <v>100</v>
      </c>
      <c r="F32" t="e">
        <f>IF(#REF!&lt;=Sheet1!$D32,$K$28,$K$29)</f>
        <v>#REF!</v>
      </c>
      <c r="G32" t="e">
        <f>IF(#REF!&lt;=Sheet1!$E32,$K$28,$K$29)</f>
        <v>#REF!</v>
      </c>
      <c r="H32" t="e">
        <f>SUM(F32:G32)</f>
        <v>#REF!</v>
      </c>
    </row>
    <row r="33" spans="1:8" x14ac:dyDescent="0.4">
      <c r="A33" s="4" t="e">
        <f>IF(#REF!=Sheet1!B33,"〇","")</f>
        <v>#REF!</v>
      </c>
      <c r="B33">
        <v>4</v>
      </c>
      <c r="C33" t="s">
        <v>32</v>
      </c>
      <c r="D33" s="3">
        <v>5000</v>
      </c>
      <c r="E33" s="3">
        <v>50</v>
      </c>
      <c r="F33" t="e">
        <f>IF(#REF!&lt;=Sheet1!$D33,$K$28,$K$29)</f>
        <v>#REF!</v>
      </c>
      <c r="G33" t="e">
        <f>IF(#REF!&lt;=Sheet1!$E33,$K$28,$K$29)</f>
        <v>#REF!</v>
      </c>
      <c r="H33" t="e">
        <f>SUM(F33:G33)</f>
        <v>#REF!</v>
      </c>
    </row>
  </sheetData>
  <mergeCells count="2">
    <mergeCell ref="D28:E28"/>
    <mergeCell ref="F28:G28"/>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はじめに</vt:lpstr>
      <vt:lpstr>様式第１号（申請書兼請求書）</vt:lpstr>
      <vt:lpstr>様式第２号（算定書）</vt:lpstr>
      <vt:lpstr>様式第３号（納税状況確認同意書）</vt:lpstr>
      <vt:lpstr>様式第４号（誓約書）</vt:lpstr>
      <vt:lpstr>入力反映シート</vt:lpstr>
      <vt:lpstr>Sheet1</vt:lpstr>
      <vt:lpstr>'様式第１号（申請書兼請求書）'!Print_Area</vt:lpstr>
      <vt:lpstr>'様式第２号（算定書）'!Print_Area</vt:lpstr>
      <vt:lpstr>'様式第３号（納税状況確認同意書）'!Print_Area</vt:lpstr>
      <vt:lpstr>'様式第４号（誓約書）'!Print_Area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飯野 孝祐</dc:creator>
  <cp:lastModifiedBy>masaki</cp:lastModifiedBy>
  <cp:lastPrinted>2025-06-24T09:57:20Z</cp:lastPrinted>
  <dcterms:created xsi:type="dcterms:W3CDTF">2023-12-05T06:22:39Z</dcterms:created>
  <dcterms:modified xsi:type="dcterms:W3CDTF">2025-06-24T10:02:45Z</dcterms:modified>
</cp:coreProperties>
</file>