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5.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file-int-sv01.masaki-int.local\INT-Redirect$\Redirect\01026\Desktop\"/>
    </mc:Choice>
  </mc:AlternateContent>
  <bookViews>
    <workbookView xWindow="0" yWindow="0" windowWidth="21420" windowHeight="6975" tabRatio="812"/>
  </bookViews>
  <sheets>
    <sheet name="様式第１号（交付申請書）" sheetId="41" r:id="rId1"/>
    <sheet name="様式第２号（事業計画書）" sheetId="45" r:id="rId2"/>
    <sheet name="様式第３号（納税状況確認同意書）" sheetId="43" r:id="rId3"/>
    <sheet name="様式第４号（誓約書）" sheetId="13" r:id="rId4"/>
    <sheet name="様式第６号（変更承認申請書） " sheetId="46" r:id="rId5"/>
    <sheet name="様式第８号（中止(廃止)届出書）  " sheetId="47" r:id="rId6"/>
    <sheet name="様式第９号（実績報告書）" sheetId="49" r:id="rId7"/>
    <sheet name="様式第10号（消費税報告書） " sheetId="50" r:id="rId8"/>
    <sheet name="様式第12号（交付請求書）" sheetId="51" r:id="rId9"/>
    <sheet name="Sheet1" sheetId="11" state="hidden" r:id="rId10"/>
  </sheets>
  <definedNames>
    <definedName name="_xlnm.Print_Area" localSheetId="7">'様式第10号（消費税報告書） '!$A$1:$O$29</definedName>
    <definedName name="_xlnm.Print_Area" localSheetId="8">'様式第12号（交付請求書）'!$A$1:$O$28</definedName>
    <definedName name="_xlnm.Print_Area" localSheetId="0">'様式第１号（交付申請書）'!$A$1:$O$47</definedName>
    <definedName name="_xlnm.Print_Area" localSheetId="1">'様式第２号（事業計画書）'!$A$1:$O$53</definedName>
    <definedName name="_xlnm.Print_Area" localSheetId="2">'様式第３号（納税状況確認同意書）'!$A$1:$J$26</definedName>
    <definedName name="_xlnm.Print_Area" localSheetId="3">'様式第４号（誓約書）'!$A$1:$X$34</definedName>
    <definedName name="_xlnm.Print_Area" localSheetId="4">'様式第６号（変更承認申請書） '!$A$1:$O$39</definedName>
    <definedName name="_xlnm.Print_Area" localSheetId="5">'様式第８号（中止(廃止)届出書）  '!$A$1:$O$32</definedName>
    <definedName name="_xlnm.Print_Area" localSheetId="6">'様式第９号（実績報告書）'!$A$1:$O$85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2" i="49" l="1"/>
  <c r="M79" i="49"/>
  <c r="M47" i="45"/>
  <c r="M77" i="49"/>
  <c r="M78" i="49" s="1"/>
  <c r="M45" i="45"/>
  <c r="H71" i="49"/>
  <c r="H72" i="49"/>
  <c r="H73" i="49"/>
  <c r="H74" i="49"/>
  <c r="H75" i="49"/>
  <c r="H70" i="49"/>
  <c r="M71" i="49" l="1"/>
  <c r="M72" i="49"/>
  <c r="M73" i="49"/>
  <c r="M74" i="49"/>
  <c r="M75" i="49"/>
  <c r="M70" i="49"/>
  <c r="K71" i="49"/>
  <c r="K72" i="49"/>
  <c r="K73" i="49"/>
  <c r="K74" i="49"/>
  <c r="K75" i="49"/>
  <c r="K70" i="49"/>
  <c r="C71" i="49"/>
  <c r="C72" i="49"/>
  <c r="C73" i="49"/>
  <c r="C74" i="49"/>
  <c r="C75" i="49"/>
  <c r="C70" i="49"/>
  <c r="M76" i="49" l="1"/>
  <c r="F25" i="49"/>
  <c r="F24" i="49"/>
  <c r="F27" i="49"/>
  <c r="L27" i="51" l="1"/>
  <c r="L26" i="51"/>
  <c r="F28" i="51"/>
  <c r="F27" i="51"/>
  <c r="F26" i="51"/>
  <c r="L24" i="51"/>
  <c r="L23" i="51"/>
  <c r="F25" i="51"/>
  <c r="F24" i="51"/>
  <c r="F23" i="51"/>
  <c r="F29" i="50"/>
  <c r="L28" i="50"/>
  <c r="L27" i="50"/>
  <c r="F28" i="50"/>
  <c r="F27" i="50"/>
  <c r="F26" i="50"/>
  <c r="L25" i="50"/>
  <c r="L24" i="50"/>
  <c r="F25" i="50"/>
  <c r="F24" i="50"/>
  <c r="K11" i="50"/>
  <c r="K10" i="50"/>
  <c r="K9" i="50"/>
  <c r="K12" i="51"/>
  <c r="K11" i="51"/>
  <c r="K10" i="51"/>
  <c r="J45" i="49"/>
  <c r="J46" i="49"/>
  <c r="J47" i="49"/>
  <c r="J48" i="49"/>
  <c r="J49" i="49"/>
  <c r="J50" i="49"/>
  <c r="J51" i="49"/>
  <c r="J52" i="49"/>
  <c r="J53" i="49"/>
  <c r="J54" i="49"/>
  <c r="J55" i="49"/>
  <c r="J56" i="49"/>
  <c r="J57" i="49"/>
  <c r="J58" i="49"/>
  <c r="J59" i="49"/>
  <c r="J60" i="49"/>
  <c r="J44" i="49"/>
  <c r="F39" i="49"/>
  <c r="L38" i="49"/>
  <c r="F38" i="49"/>
  <c r="L37" i="49"/>
  <c r="F37" i="49"/>
  <c r="F36" i="49"/>
  <c r="L35" i="49"/>
  <c r="F35" i="49"/>
  <c r="L34" i="49"/>
  <c r="F34" i="49"/>
  <c r="K11" i="47"/>
  <c r="K10" i="47"/>
  <c r="K9" i="47"/>
  <c r="L31" i="47"/>
  <c r="L30" i="47"/>
  <c r="F32" i="47"/>
  <c r="F31" i="47"/>
  <c r="F30" i="47"/>
  <c r="F29" i="47"/>
  <c r="L28" i="47"/>
  <c r="L27" i="47"/>
  <c r="F28" i="47"/>
  <c r="F27" i="47"/>
  <c r="F39" i="46"/>
  <c r="L38" i="46"/>
  <c r="F38" i="46"/>
  <c r="L37" i="46"/>
  <c r="F37" i="46"/>
  <c r="F36" i="46"/>
  <c r="L35" i="46"/>
  <c r="F35" i="46"/>
  <c r="L34" i="46"/>
  <c r="F34" i="46"/>
  <c r="C22" i="43"/>
  <c r="K6" i="45"/>
  <c r="F19" i="49"/>
  <c r="F18" i="49"/>
  <c r="K17" i="49"/>
  <c r="F17" i="49"/>
  <c r="F16" i="49"/>
  <c r="F15" i="49"/>
  <c r="F13" i="49"/>
  <c r="F12" i="49"/>
  <c r="F16" i="46"/>
  <c r="F19" i="46"/>
  <c r="F18" i="46"/>
  <c r="F17" i="46"/>
  <c r="K17" i="46"/>
  <c r="F15" i="46"/>
  <c r="F13" i="46"/>
  <c r="F12" i="46"/>
  <c r="I18" i="50"/>
  <c r="O32" i="13" l="1"/>
  <c r="M41" i="45"/>
  <c r="C9" i="43"/>
  <c r="Q9" i="43"/>
  <c r="Q10" i="43" s="1"/>
  <c r="M43" i="45" l="1"/>
  <c r="M42" i="45"/>
  <c r="M40" i="45"/>
  <c r="M39" i="45"/>
  <c r="M38" i="45"/>
  <c r="M44" i="45" l="1"/>
  <c r="F28" i="49" s="1"/>
  <c r="M46" i="45" l="1"/>
  <c r="G50" i="45" l="1"/>
  <c r="F29" i="49" s="1"/>
  <c r="F19" i="51" s="1"/>
  <c r="C14" i="43"/>
  <c r="C18" i="43"/>
  <c r="F23" i="41" l="1"/>
  <c r="G31" i="13"/>
  <c r="G32" i="13" l="1"/>
  <c r="G30" i="13"/>
  <c r="A31" i="11" l="1"/>
  <c r="A32" i="11"/>
  <c r="A33" i="11"/>
  <c r="A30" i="11"/>
  <c r="F31" i="11"/>
  <c r="G31" i="11"/>
  <c r="F32" i="11"/>
  <c r="G32" i="11"/>
  <c r="F33" i="11"/>
  <c r="G33" i="11"/>
  <c r="G30" i="11"/>
  <c r="F30" i="11"/>
  <c r="H30" i="11" l="1"/>
  <c r="H33" i="11"/>
  <c r="H32" i="11"/>
  <c r="H31" i="11"/>
</calcChain>
</file>

<file path=xl/sharedStrings.xml><?xml version="1.0" encoding="utf-8"?>
<sst xmlns="http://schemas.openxmlformats.org/spreadsheetml/2006/main" count="392" uniqueCount="242">
  <si>
    <t>代表者職名</t>
    <rPh sb="0" eb="3">
      <t>ダイヒョウシャ</t>
    </rPh>
    <rPh sb="3" eb="5">
      <t>ショクメイ</t>
    </rPh>
    <phoneticPr fontId="1"/>
  </si>
  <si>
    <t>氏名</t>
    <rPh sb="0" eb="2">
      <t>シメイ</t>
    </rPh>
    <phoneticPr fontId="1"/>
  </si>
  <si>
    <t>誓約書</t>
    <rPh sb="0" eb="3">
      <t>セイヤクショ</t>
    </rPh>
    <phoneticPr fontId="1"/>
  </si>
  <si>
    <t>法人</t>
    <rPh sb="0" eb="2">
      <t>ホウジン</t>
    </rPh>
    <phoneticPr fontId="1"/>
  </si>
  <si>
    <t>個人事業主</t>
    <rPh sb="0" eb="2">
      <t>コジン</t>
    </rPh>
    <rPh sb="2" eb="4">
      <t>ジギョウ</t>
    </rPh>
    <rPh sb="4" eb="5">
      <t>ヌシ</t>
    </rPh>
    <phoneticPr fontId="1"/>
  </si>
  <si>
    <t>製造業、建設業、運輸業、その他の業種（下記２～４除く）</t>
    <phoneticPr fontId="1"/>
  </si>
  <si>
    <t>卸売業</t>
    <phoneticPr fontId="1"/>
  </si>
  <si>
    <t>サービス業</t>
    <rPh sb="4" eb="5">
      <t>ギョウ</t>
    </rPh>
    <phoneticPr fontId="1"/>
  </si>
  <si>
    <t>小売業</t>
    <rPh sb="0" eb="3">
      <t>コウリギョウ</t>
    </rPh>
    <phoneticPr fontId="1"/>
  </si>
  <si>
    <t>ソフトウェア業</t>
    <rPh sb="6" eb="7">
      <t>ギョウ</t>
    </rPh>
    <phoneticPr fontId="1"/>
  </si>
  <si>
    <t>情報処理・提供ービス業</t>
    <rPh sb="0" eb="2">
      <t>ジョウホウ</t>
    </rPh>
    <rPh sb="2" eb="4">
      <t>ショリ</t>
    </rPh>
    <rPh sb="5" eb="7">
      <t>テイキョウ</t>
    </rPh>
    <rPh sb="10" eb="11">
      <t>ギョウ</t>
    </rPh>
    <phoneticPr fontId="1"/>
  </si>
  <si>
    <t>コンピュータ及び周辺機器製造又は販売業</t>
    <rPh sb="6" eb="7">
      <t>オヨ</t>
    </rPh>
    <rPh sb="8" eb="10">
      <t>シュウヘン</t>
    </rPh>
    <rPh sb="10" eb="12">
      <t>キキ</t>
    </rPh>
    <rPh sb="12" eb="14">
      <t>セイゾウ</t>
    </rPh>
    <rPh sb="14" eb="15">
      <t>マタ</t>
    </rPh>
    <rPh sb="16" eb="19">
      <t>ハンバイギョウ</t>
    </rPh>
    <phoneticPr fontId="1"/>
  </si>
  <si>
    <t>農業、林業、漁業、鉱業</t>
    <rPh sb="0" eb="2">
      <t>ノウギョウ</t>
    </rPh>
    <rPh sb="3" eb="5">
      <t>リンギョウ</t>
    </rPh>
    <rPh sb="6" eb="8">
      <t>ギョギョウ</t>
    </rPh>
    <rPh sb="9" eb="11">
      <t>コウギョウ</t>
    </rPh>
    <phoneticPr fontId="1"/>
  </si>
  <si>
    <t>建設業</t>
    <rPh sb="0" eb="3">
      <t>ケンセツギョウ</t>
    </rPh>
    <phoneticPr fontId="1"/>
  </si>
  <si>
    <t>製造業</t>
    <rPh sb="0" eb="3">
      <t>セイゾウギョウ</t>
    </rPh>
    <phoneticPr fontId="1"/>
  </si>
  <si>
    <t>電気・ガス・熱供給・水道業</t>
    <rPh sb="0" eb="2">
      <t>デンキ</t>
    </rPh>
    <rPh sb="6" eb="7">
      <t>ネツ</t>
    </rPh>
    <rPh sb="7" eb="9">
      <t>キョウキュウ</t>
    </rPh>
    <rPh sb="10" eb="12">
      <t>スイドウ</t>
    </rPh>
    <rPh sb="12" eb="13">
      <t>ギョウ</t>
    </rPh>
    <phoneticPr fontId="1"/>
  </si>
  <si>
    <t>運輸・通信業</t>
    <rPh sb="0" eb="2">
      <t>ウンユ</t>
    </rPh>
    <rPh sb="3" eb="6">
      <t>ツウシンギョウ</t>
    </rPh>
    <phoneticPr fontId="1"/>
  </si>
  <si>
    <t>卸売・小売業、飲食店</t>
    <rPh sb="0" eb="2">
      <t>オロシウリ</t>
    </rPh>
    <rPh sb="3" eb="6">
      <t>コウリギョウ</t>
    </rPh>
    <rPh sb="7" eb="9">
      <t>インショク</t>
    </rPh>
    <rPh sb="9" eb="10">
      <t>テン</t>
    </rPh>
    <phoneticPr fontId="1"/>
  </si>
  <si>
    <t>金融・保険業、不動産業</t>
    <rPh sb="0" eb="2">
      <t>キンユウ</t>
    </rPh>
    <rPh sb="3" eb="5">
      <t>ホケン</t>
    </rPh>
    <rPh sb="5" eb="6">
      <t>ギョウ</t>
    </rPh>
    <rPh sb="7" eb="10">
      <t>フドウサン</t>
    </rPh>
    <rPh sb="10" eb="11">
      <t>ギョウ</t>
    </rPh>
    <phoneticPr fontId="1"/>
  </si>
  <si>
    <t>調査業、広告業</t>
    <rPh sb="0" eb="2">
      <t>チョウサ</t>
    </rPh>
    <rPh sb="2" eb="3">
      <t>ギョウ</t>
    </rPh>
    <rPh sb="4" eb="6">
      <t>コウコク</t>
    </rPh>
    <rPh sb="6" eb="7">
      <t>ギョウ</t>
    </rPh>
    <phoneticPr fontId="1"/>
  </si>
  <si>
    <t>医療・福祉業</t>
    <rPh sb="0" eb="2">
      <t>イリョウ</t>
    </rPh>
    <rPh sb="3" eb="5">
      <t>フクシ</t>
    </rPh>
    <rPh sb="5" eb="6">
      <t>ギョウ</t>
    </rPh>
    <phoneticPr fontId="1"/>
  </si>
  <si>
    <t>教育（学校、研究機関）</t>
    <rPh sb="0" eb="2">
      <t>キョウイク</t>
    </rPh>
    <rPh sb="3" eb="5">
      <t>ガッコウ</t>
    </rPh>
    <rPh sb="6" eb="8">
      <t>ケンキュウ</t>
    </rPh>
    <rPh sb="8" eb="10">
      <t>キカン</t>
    </rPh>
    <phoneticPr fontId="1"/>
  </si>
  <si>
    <t>その他</t>
    <rPh sb="2" eb="3">
      <t>タ</t>
    </rPh>
    <phoneticPr fontId="1"/>
  </si>
  <si>
    <t>ＩＰ</t>
    <phoneticPr fontId="1"/>
  </si>
  <si>
    <t>ＳＧ</t>
    <phoneticPr fontId="1"/>
  </si>
  <si>
    <t>○</t>
    <phoneticPr fontId="1"/>
  </si>
  <si>
    <t>ＩＴパスポート試験</t>
    <rPh sb="7" eb="9">
      <t>シケン</t>
    </rPh>
    <phoneticPr fontId="1"/>
  </si>
  <si>
    <t>情報セキュリティマネジメント試験</t>
    <rPh sb="0" eb="2">
      <t>ジョウホウ</t>
    </rPh>
    <rPh sb="14" eb="16">
      <t>シケン</t>
    </rPh>
    <phoneticPr fontId="1"/>
  </si>
  <si>
    <t>業種</t>
    <rPh sb="0" eb="2">
      <t>ギョウシュ</t>
    </rPh>
    <phoneticPr fontId="1"/>
  </si>
  <si>
    <t>製造業・建設業・運輸業その他の業種</t>
    <rPh sb="0" eb="3">
      <t>セイゾウギョウ</t>
    </rPh>
    <rPh sb="4" eb="7">
      <t>ケンセツギョウ</t>
    </rPh>
    <rPh sb="8" eb="11">
      <t>ウンユギョウ</t>
    </rPh>
    <rPh sb="13" eb="14">
      <t>タ</t>
    </rPh>
    <rPh sb="15" eb="17">
      <t>ギョウシュ</t>
    </rPh>
    <phoneticPr fontId="1"/>
  </si>
  <si>
    <t>卸売業</t>
    <rPh sb="0" eb="3">
      <t>オロシウリギョウ</t>
    </rPh>
    <phoneticPr fontId="1"/>
  </si>
  <si>
    <t>サービス業</t>
    <rPh sb="4" eb="5">
      <t>ギョウ</t>
    </rPh>
    <phoneticPr fontId="1"/>
  </si>
  <si>
    <t>小売業</t>
    <rPh sb="0" eb="3">
      <t>コウリギョウ</t>
    </rPh>
    <phoneticPr fontId="1"/>
  </si>
  <si>
    <t>資本金</t>
    <rPh sb="0" eb="3">
      <t>シホンキン</t>
    </rPh>
    <phoneticPr fontId="1"/>
  </si>
  <si>
    <t>従業員</t>
    <rPh sb="0" eb="3">
      <t>ジュウギョウイン</t>
    </rPh>
    <phoneticPr fontId="1"/>
  </si>
  <si>
    <t>基準</t>
    <rPh sb="0" eb="2">
      <t>キジュン</t>
    </rPh>
    <phoneticPr fontId="1"/>
  </si>
  <si>
    <t>判定</t>
    <rPh sb="0" eb="2">
      <t>ハンテイ</t>
    </rPh>
    <phoneticPr fontId="1"/>
  </si>
  <si>
    <t>→該当有＝</t>
    <rPh sb="1" eb="3">
      <t>ガイトウ</t>
    </rPh>
    <rPh sb="3" eb="4">
      <t>アリ</t>
    </rPh>
    <phoneticPr fontId="1"/>
  </si>
  <si>
    <t>該当無＝</t>
    <rPh sb="0" eb="2">
      <t>ガイトウ</t>
    </rPh>
    <rPh sb="2" eb="3">
      <t>ナ</t>
    </rPh>
    <phoneticPr fontId="1"/>
  </si>
  <si>
    <t>合計</t>
    <rPh sb="0" eb="2">
      <t>ゴウケイ</t>
    </rPh>
    <phoneticPr fontId="1"/>
  </si>
  <si>
    <t>通信講座</t>
    <rPh sb="0" eb="2">
      <t>ツウシン</t>
    </rPh>
    <rPh sb="2" eb="4">
      <t>コウザ</t>
    </rPh>
    <phoneticPr fontId="1"/>
  </si>
  <si>
    <t>オンライン（eラーニング等）</t>
    <rPh sb="12" eb="13">
      <t>トウ</t>
    </rPh>
    <phoneticPr fontId="1"/>
  </si>
  <si>
    <t>その他</t>
    <rPh sb="2" eb="3">
      <t>タ</t>
    </rPh>
    <phoneticPr fontId="1"/>
  </si>
  <si>
    <t>対面講座</t>
    <rPh sb="0" eb="2">
      <t>タイメン</t>
    </rPh>
    <rPh sb="2" eb="4">
      <t>コウザ</t>
    </rPh>
    <phoneticPr fontId="1"/>
  </si>
  <si>
    <t>人</t>
  </si>
  <si>
    <t>様式第２号 （第６条関係）</t>
    <phoneticPr fontId="1"/>
  </si>
  <si>
    <t>代表者職名</t>
  </si>
  <si>
    <t>万円</t>
  </si>
  <si>
    <t>(6) 町税等の納税状況確認同意書（様式第３号）</t>
  </si>
  <si>
    <t>(7) 誓約書（様式第４号）</t>
  </si>
  <si>
    <t>(8) 前各号に掲げる書類のほか、町長が必要と認める書類</t>
  </si>
  <si>
    <t>様式第１号（第６条関係）</t>
    <phoneticPr fontId="1"/>
  </si>
  <si>
    <t>責任者</t>
    <phoneticPr fontId="1"/>
  </si>
  <si>
    <t>担当者</t>
    <phoneticPr fontId="1"/>
  </si>
  <si>
    <t>１　申請者情報　</t>
    <phoneticPr fontId="1"/>
  </si>
  <si>
    <t>３　本件に係る責任者及び担当者</t>
    <phoneticPr fontId="1"/>
  </si>
  <si>
    <t>４　添付書類</t>
    <rPh sb="2" eb="6">
      <t>テンプショルイ</t>
    </rPh>
    <phoneticPr fontId="1"/>
  </si>
  <si>
    <t>所属・職</t>
    <phoneticPr fontId="1"/>
  </si>
  <si>
    <t>TEL</t>
    <phoneticPr fontId="1"/>
  </si>
  <si>
    <t>メールアドレス</t>
    <phoneticPr fontId="1"/>
  </si>
  <si>
    <t>資本金の額
（法人のみ）</t>
    <phoneticPr fontId="1"/>
  </si>
  <si>
    <r>
      <t xml:space="preserve">所在地
</t>
    </r>
    <r>
      <rPr>
        <sz val="10"/>
        <color theme="1"/>
        <rFont val="ＭＳ 明朝"/>
        <family val="1"/>
        <charset val="128"/>
      </rPr>
      <t>（法人の場合：本店）
（個人事業主の場合：事業所）</t>
    </r>
    <phoneticPr fontId="1"/>
  </si>
  <si>
    <r>
      <t xml:space="preserve">代表者住所
</t>
    </r>
    <r>
      <rPr>
        <sz val="10"/>
        <color theme="1"/>
        <rFont val="ＭＳ 明朝"/>
        <family val="1"/>
        <charset val="128"/>
      </rPr>
      <t>（個人事業主のみ）</t>
    </r>
    <phoneticPr fontId="1"/>
  </si>
  <si>
    <t>常時使用する
従業員の数</t>
    <phoneticPr fontId="1"/>
  </si>
  <si>
    <t>氏名</t>
    <rPh sb="0" eb="2">
      <t>シメイ</t>
    </rPh>
    <phoneticPr fontId="1"/>
  </si>
  <si>
    <t>FAX</t>
    <phoneticPr fontId="1"/>
  </si>
  <si>
    <t>代表者氏名</t>
    <rPh sb="0" eb="5">
      <t>ダイヒョウシャシメイ</t>
    </rPh>
    <phoneticPr fontId="1"/>
  </si>
  <si>
    <t>円</t>
    <rPh sb="0" eb="1">
      <t>エン</t>
    </rPh>
    <phoneticPr fontId="1"/>
  </si>
  <si>
    <t>松前町長　田　中　浩　介　　様</t>
    <rPh sb="5" eb="6">
      <t>タ</t>
    </rPh>
    <rPh sb="7" eb="8">
      <t>ナカ</t>
    </rPh>
    <rPh sb="9" eb="10">
      <t>ヒロシ</t>
    </rPh>
    <rPh sb="11" eb="12">
      <t>スケ</t>
    </rPh>
    <phoneticPr fontId="1"/>
  </si>
  <si>
    <t>様式第４号（第６条関係）</t>
    <phoneticPr fontId="1"/>
  </si>
  <si>
    <t>松前町長　田　中　浩　介　　様</t>
    <phoneticPr fontId="1"/>
  </si>
  <si>
    <t>　（代表者が内容を確認の上、□に✔を記入してください。）</t>
    <rPh sb="2" eb="5">
      <t>ダイヒョウシャ</t>
    </rPh>
    <rPh sb="6" eb="8">
      <t>ナイヨウ</t>
    </rPh>
    <rPh sb="9" eb="11">
      <t>カクニン</t>
    </rPh>
    <rPh sb="12" eb="13">
      <t>ウエ</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</si>
  <si>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</si>
  <si>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</si>
  <si>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</si>
  <si>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</si>
  <si>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</si>
  <si>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</si>
  <si>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</si>
  <si>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</si>
  <si>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</si>
  <si>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　風俗営業等の規制及び業務の適正化等に関する法律（昭和23年法律第122号）第２条第１項に規定する営業（同項第１号に規定する営業のうち料理店において行う営業及び同項第５号に規定する営業を除く。）、同条第５項に規定する性風俗関連特殊営業又は当該営業に係る同条第13項に規定する接客業務受託営業を行っていません。</t>
    <phoneticPr fontId="1"/>
  </si>
  <si>
    <t>宗教上の組織又は団体ではありません。</t>
    <rPh sb="0" eb="2">
      <t>シュウキョウ</t>
    </rPh>
    <rPh sb="2" eb="3">
      <t>ジョウ</t>
    </rPh>
    <rPh sb="4" eb="6">
      <t>ソシキ</t>
    </rPh>
    <rPh sb="6" eb="7">
      <t>マタ</t>
    </rPh>
    <rPh sb="8" eb="10">
      <t>ダンタイ</t>
    </rPh>
    <phoneticPr fontId="1"/>
  </si>
  <si>
    <t>　事業所の代表者、役員又は使用人その他の従業員若しくは構成員は、暴力団員による不当な行為の防止等に関する法律（平成３年法律第77号）第２条第２号に規定する暴力団又は同条第６号に規定する暴力団員に該当せず、かつ、将来にわたっても該当しません。また、暴力団又は暴力団員が経営に事実上参画していません。</t>
    <phoneticPr fontId="1"/>
  </si>
  <si>
    <t>　町において必要と判断した場合は、申請書類に記載された情報を警察、税務機関等に提供することに異議を申し立てません。</t>
    <rPh sb="1" eb="2">
      <t>チョウ</t>
    </rPh>
    <rPh sb="6" eb="8">
      <t>ヒツヨウ</t>
    </rPh>
    <rPh sb="9" eb="11">
      <t>ハンダン</t>
    </rPh>
    <rPh sb="13" eb="15">
      <t>バアイ</t>
    </rPh>
    <rPh sb="17" eb="19">
      <t>シンセイ</t>
    </rPh>
    <rPh sb="19" eb="21">
      <t>ショルイ</t>
    </rPh>
    <rPh sb="22" eb="24">
      <t>キサイ</t>
    </rPh>
    <rPh sb="27" eb="29">
      <t>ジョウホウ</t>
    </rPh>
    <rPh sb="30" eb="32">
      <t>ケイサツ</t>
    </rPh>
    <rPh sb="33" eb="35">
      <t>ゼイム</t>
    </rPh>
    <rPh sb="35" eb="37">
      <t>キカン</t>
    </rPh>
    <rPh sb="37" eb="38">
      <t>トウ</t>
    </rPh>
    <rPh sb="39" eb="41">
      <t>テイキョウ</t>
    </rPh>
    <rPh sb="46" eb="48">
      <t>イギ</t>
    </rPh>
    <rPh sb="49" eb="50">
      <t>モウ</t>
    </rPh>
    <rPh sb="51" eb="52">
      <t>タ</t>
    </rPh>
    <phoneticPr fontId="1"/>
  </si>
  <si>
    <t>【誓約者】</t>
    <rPh sb="1" eb="3">
      <t>セイヤク</t>
    </rPh>
    <rPh sb="3" eb="4">
      <t>シャ</t>
    </rPh>
    <phoneticPr fontId="1"/>
  </si>
  <si>
    <t>記入年月日</t>
    <phoneticPr fontId="1"/>
  </si>
  <si>
    <r>
      <t>※　</t>
    </r>
    <r>
      <rPr>
        <b/>
        <sz val="10"/>
        <color theme="1"/>
        <rFont val="ＭＳ ゴシック"/>
        <family val="3"/>
        <charset val="128"/>
      </rPr>
      <t>申請者が署名してください。</t>
    </r>
    <rPh sb="2" eb="5">
      <t>シンセイシャ</t>
    </rPh>
    <rPh sb="6" eb="8">
      <t>ショメイ</t>
    </rPh>
    <phoneticPr fontId="1"/>
  </si>
  <si>
    <r>
      <t>※　法人の場合は、代表者の署名に代えて、</t>
    </r>
    <r>
      <rPr>
        <b/>
        <sz val="10"/>
        <color theme="1"/>
        <rFont val="ＭＳ ゴシック"/>
        <family val="3"/>
        <charset val="128"/>
      </rPr>
      <t>記名及び代表者印の押印も可です。</t>
    </r>
    <rPh sb="13" eb="15">
      <t>ショメイ</t>
    </rPh>
    <rPh sb="24" eb="27">
      <t>ダイヒョウシャ</t>
    </rPh>
    <phoneticPr fontId="1"/>
  </si>
  <si>
    <t>様式第３号（第６条関係）</t>
  </si>
  <si>
    <t>町税等の納税状況確認同意書</t>
  </si>
  <si>
    <t>法人所在地（個人事業主の場合は、事業主の住所）</t>
  </si>
  <si>
    <t>　　</t>
  </si>
  <si>
    <t>代表者職・氏名</t>
  </si>
  <si>
    <t>松前町長　田　中　浩　介　　様</t>
    <phoneticPr fontId="1"/>
  </si>
  <si>
    <t>印刷時選択</t>
    <rPh sb="0" eb="2">
      <t>インサツ</t>
    </rPh>
    <rPh sb="2" eb="3">
      <t>ジ</t>
    </rPh>
    <rPh sb="3" eb="5">
      <t>センタク</t>
    </rPh>
    <phoneticPr fontId="1"/>
  </si>
  <si>
    <t>入力内容に応じて、様式に反映されます。</t>
    <rPh sb="0" eb="2">
      <t>ニュウリョク</t>
    </rPh>
    <rPh sb="2" eb="4">
      <t>ナイヨウ</t>
    </rPh>
    <rPh sb="5" eb="6">
      <t>オウ</t>
    </rPh>
    <rPh sb="9" eb="11">
      <t>ヨウシキ</t>
    </rPh>
    <rPh sb="12" eb="14">
      <t>ハンエイ</t>
    </rPh>
    <phoneticPr fontId="1"/>
  </si>
  <si>
    <t>〒</t>
    <phoneticPr fontId="1"/>
  </si>
  <si>
    <t>中小企業等人材確保事業費補助金交付申請書</t>
    <phoneticPr fontId="1"/>
  </si>
  <si>
    <t>　令和８年度松前町中小企業等人材確保事業費補助金の交付を受けたいので、関係書類を添えて次のとおり申請します。</t>
    <phoneticPr fontId="1"/>
  </si>
  <si>
    <t>法人／個人事業主の別</t>
    <rPh sb="9" eb="10">
      <t>ベツ</t>
    </rPh>
    <phoneticPr fontId="1"/>
  </si>
  <si>
    <t>２　申請内容</t>
    <phoneticPr fontId="1"/>
  </si>
  <si>
    <t>交付申請額</t>
    <rPh sb="0" eb="2">
      <t>コウフ</t>
    </rPh>
    <phoneticPr fontId="1"/>
  </si>
  <si>
    <t>(3) 法人にあっては、法人の履歴事項全部証明書又は直近の法人税の確定申告の写し</t>
    <phoneticPr fontId="1"/>
  </si>
  <si>
    <t>(1) 中小企業等人材確保事業計画書（様式第２号）</t>
    <phoneticPr fontId="1"/>
  </si>
  <si>
    <t>(2) 補助対象経費の詳細及び金額並びに事業内容が確認できる書類</t>
    <phoneticPr fontId="1"/>
  </si>
  <si>
    <t>(5) 次に掲げる労働環境配慮に関する認証又は認定を受けている場合にあっては、その認証又は認定を証する書面の写し</t>
    <phoneticPr fontId="1"/>
  </si>
  <si>
    <t>　ア　ひめボス宣言事業所又はひめボス宣言事業所スーパープレミアムの認証</t>
    <phoneticPr fontId="1"/>
  </si>
  <si>
    <t>　ウ　えるぼし認定又はプラチナえるぼし認定</t>
    <phoneticPr fontId="1"/>
  </si>
  <si>
    <t>　エ　ユースエール認定</t>
    <phoneticPr fontId="1"/>
  </si>
  <si>
    <t>　私は、令和８年度松前町中小企業等人材確保事業費補助金の交付申請に当たり、税務課が保有する町税（督促手数料及び延滞金を含む。）の納付状況（滞納の有無）について、産業課において確認を行うことに同意します。</t>
    <phoneticPr fontId="1"/>
  </si>
  <si>
    <t>　令和８年度松前町中小企業等人材確保事業費補助金の交付申請に当たり、次の事項について誓約します。</t>
    <phoneticPr fontId="1"/>
  </si>
  <si>
    <t>　補助金の給付に関して町が必要と認めるときは、立入検査のほか資料提出に応じます。</t>
    <rPh sb="8" eb="9">
      <t>カン</t>
    </rPh>
    <rPh sb="11" eb="12">
      <t>チョウ</t>
    </rPh>
    <rPh sb="13" eb="15">
      <t>ヒツヨウ</t>
    </rPh>
    <rPh sb="16" eb="17">
      <t>ミト</t>
    </rPh>
    <rPh sb="23" eb="25">
      <t>タチイリ</t>
    </rPh>
    <rPh sb="25" eb="27">
      <t>ケンサ</t>
    </rPh>
    <rPh sb="30" eb="32">
      <t>シリョウ</t>
    </rPh>
    <rPh sb="32" eb="34">
      <t>テイシュツ</t>
    </rPh>
    <rPh sb="35" eb="36">
      <t>オウ</t>
    </rPh>
    <phoneticPr fontId="1"/>
  </si>
  <si>
    <t>　国、愛媛県、他の市町等から、申請する事業についてこの要綱に規定する補助金と同種の補助金の交付を受けておらず、今後受ける意思もありません。</t>
    <phoneticPr fontId="1"/>
  </si>
  <si>
    <t>中小企業等人材確保事業計画書</t>
    <phoneticPr fontId="1"/>
  </si>
  <si>
    <t>１　事業計画内容（該当する□に✔を記入し、各項目を記入してください。複数選択可。）</t>
    <rPh sb="2" eb="6">
      <t>ジギョウケイカク</t>
    </rPh>
    <rPh sb="6" eb="8">
      <t>ナイヨウ</t>
    </rPh>
    <rPh sb="9" eb="11">
      <t>ガイトウ</t>
    </rPh>
    <rPh sb="21" eb="24">
      <t>カクコウモク</t>
    </rPh>
    <rPh sb="25" eb="27">
      <t>キニュウ</t>
    </rPh>
    <rPh sb="34" eb="36">
      <t>フクスウ</t>
    </rPh>
    <rPh sb="36" eb="38">
      <t>センタク</t>
    </rPh>
    <rPh sb="38" eb="39">
      <t>カ</t>
    </rPh>
    <phoneticPr fontId="1"/>
  </si>
  <si>
    <t>１　就職情報サイト、求人情報誌その他求人広告への求人情報の掲載</t>
    <phoneticPr fontId="1"/>
  </si>
  <si>
    <t>広告媒体の名称</t>
    <rPh sb="0" eb="2">
      <t>コウコク</t>
    </rPh>
    <rPh sb="2" eb="4">
      <t>バイタイ</t>
    </rPh>
    <rPh sb="5" eb="7">
      <t>メイショウ</t>
    </rPh>
    <phoneticPr fontId="1"/>
  </si>
  <si>
    <t>広告媒体の運営事業者名</t>
    <rPh sb="0" eb="2">
      <t>コウコク</t>
    </rPh>
    <rPh sb="2" eb="4">
      <t>バイタイ</t>
    </rPh>
    <rPh sb="5" eb="7">
      <t>ウンエイ</t>
    </rPh>
    <rPh sb="7" eb="10">
      <t>ジギョウシャ</t>
    </rPh>
    <rPh sb="10" eb="11">
      <t>メイ</t>
    </rPh>
    <phoneticPr fontId="1"/>
  </si>
  <si>
    <t>広告の掲載予定期間</t>
    <rPh sb="0" eb="2">
      <t>コウコク</t>
    </rPh>
    <rPh sb="3" eb="5">
      <t>ケイサイ</t>
    </rPh>
    <rPh sb="5" eb="7">
      <t>ヨテイ</t>
    </rPh>
    <rPh sb="7" eb="9">
      <t>キカン</t>
    </rPh>
    <phoneticPr fontId="1"/>
  </si>
  <si>
    <t>２　人材紹介サービス又は人材マッチングサイトの利用</t>
    <phoneticPr fontId="1"/>
  </si>
  <si>
    <t>紹介サービス又はマッチングサイトの名称</t>
    <rPh sb="0" eb="2">
      <t>ショウカイ</t>
    </rPh>
    <rPh sb="6" eb="7">
      <t>マタ</t>
    </rPh>
    <rPh sb="17" eb="19">
      <t>メイショウ</t>
    </rPh>
    <phoneticPr fontId="1"/>
  </si>
  <si>
    <t>紹介サービス又はマッチングサイトの運営事業者名</t>
    <rPh sb="0" eb="2">
      <t>ショウカイ</t>
    </rPh>
    <rPh sb="6" eb="7">
      <t>マタ</t>
    </rPh>
    <rPh sb="17" eb="19">
      <t>ウンエイ</t>
    </rPh>
    <rPh sb="19" eb="22">
      <t>ジギョウシャ</t>
    </rPh>
    <rPh sb="22" eb="23">
      <t>メイ</t>
    </rPh>
    <phoneticPr fontId="1"/>
  </si>
  <si>
    <t>利用予定期間</t>
    <rPh sb="0" eb="2">
      <t>リヨウ</t>
    </rPh>
    <rPh sb="2" eb="4">
      <t>ヨテイ</t>
    </rPh>
    <rPh sb="4" eb="6">
      <t>キカン</t>
    </rPh>
    <phoneticPr fontId="1"/>
  </si>
  <si>
    <t>３　求人動画の制作</t>
    <phoneticPr fontId="1"/>
  </si>
  <si>
    <t>４　求人チラシの制作</t>
    <phoneticPr fontId="1"/>
  </si>
  <si>
    <t>５　合同企業説明会、採用面接会等への出展</t>
    <phoneticPr fontId="1"/>
  </si>
  <si>
    <t>委託事業者の名称</t>
    <rPh sb="0" eb="2">
      <t>イタク</t>
    </rPh>
    <rPh sb="2" eb="4">
      <t>ジギョウ</t>
    </rPh>
    <rPh sb="4" eb="5">
      <t>シャ</t>
    </rPh>
    <rPh sb="6" eb="8">
      <t>メイショウ</t>
    </rPh>
    <phoneticPr fontId="1"/>
  </si>
  <si>
    <t>使用目的</t>
    <rPh sb="0" eb="2">
      <t>シヨウ</t>
    </rPh>
    <rPh sb="2" eb="4">
      <t>モクテキ</t>
    </rPh>
    <phoneticPr fontId="1"/>
  </si>
  <si>
    <t>納品予定日</t>
    <rPh sb="0" eb="2">
      <t>ノウヒン</t>
    </rPh>
    <rPh sb="2" eb="5">
      <t>ヨテイビ</t>
    </rPh>
    <phoneticPr fontId="1"/>
  </si>
  <si>
    <t>合同企業説明会の名称</t>
    <rPh sb="0" eb="2">
      <t>ゴウドウ</t>
    </rPh>
    <rPh sb="2" eb="4">
      <t>キギョウ</t>
    </rPh>
    <rPh sb="4" eb="7">
      <t>セツメイカイ</t>
    </rPh>
    <rPh sb="8" eb="10">
      <t>メイショウ</t>
    </rPh>
    <phoneticPr fontId="1"/>
  </si>
  <si>
    <t>主催者の名称</t>
    <phoneticPr fontId="1"/>
  </si>
  <si>
    <t>開催期間</t>
    <rPh sb="0" eb="2">
      <t>カイサイ</t>
    </rPh>
    <rPh sb="2" eb="4">
      <t>キカン</t>
    </rPh>
    <phoneticPr fontId="1"/>
  </si>
  <si>
    <t>３　支出経費の明細</t>
    <phoneticPr fontId="1"/>
  </si>
  <si>
    <t>取組内容</t>
    <rPh sb="0" eb="2">
      <t>トリクミ</t>
    </rPh>
    <rPh sb="2" eb="4">
      <t>ナイヨウ</t>
    </rPh>
    <phoneticPr fontId="1"/>
  </si>
  <si>
    <t>①税抜単価（円）</t>
  </si>
  <si>
    <t>②数量</t>
    <rPh sb="1" eb="3">
      <t>スウリョウ</t>
    </rPh>
    <phoneticPr fontId="1"/>
  </si>
  <si>
    <t>③合計額（円）
（①×②）</t>
    <rPh sb="1" eb="4">
      <t>ゴウケイガク</t>
    </rPh>
    <rPh sb="5" eb="6">
      <t>エン</t>
    </rPh>
    <phoneticPr fontId="1"/>
  </si>
  <si>
    <t>④合計：補助対象経費（円）</t>
    <rPh sb="1" eb="3">
      <t>ゴウケイ</t>
    </rPh>
    <rPh sb="4" eb="10">
      <t>ホジョタイショウケイヒ</t>
    </rPh>
    <rPh sb="11" eb="12">
      <t>エン</t>
    </rPh>
    <phoneticPr fontId="1"/>
  </si>
  <si>
    <t>⑤補助率（認証・認定なし：２分の１　認証・認定あり：３分の２）</t>
    <rPh sb="1" eb="4">
      <t>ホジョリツ</t>
    </rPh>
    <rPh sb="5" eb="7">
      <t>ニンショウ</t>
    </rPh>
    <rPh sb="8" eb="10">
      <t>ニンテイ</t>
    </rPh>
    <rPh sb="14" eb="15">
      <t>ブン</t>
    </rPh>
    <rPh sb="18" eb="20">
      <t>ニンショウ</t>
    </rPh>
    <rPh sb="21" eb="23">
      <t>ニンテイ</t>
    </rPh>
    <rPh sb="27" eb="28">
      <t>ブン</t>
    </rPh>
    <phoneticPr fontId="1"/>
  </si>
  <si>
    <t>２　労働環境配慮に関する認証・認定の有無（該当する□に✔を記入してください。）</t>
    <rPh sb="2" eb="6">
      <t>ロウドウカンキョウ</t>
    </rPh>
    <rPh sb="6" eb="8">
      <t>ハイリョ</t>
    </rPh>
    <rPh sb="9" eb="10">
      <t>カン</t>
    </rPh>
    <rPh sb="12" eb="14">
      <t>ニンショウ</t>
    </rPh>
    <rPh sb="15" eb="17">
      <t>ニンテイ</t>
    </rPh>
    <rPh sb="18" eb="20">
      <t>ウム</t>
    </rPh>
    <rPh sb="21" eb="23">
      <t>ガイトウ</t>
    </rPh>
    <phoneticPr fontId="1"/>
  </si>
  <si>
    <t>なし（補助率：２分の１　上限額：30万円）</t>
  </si>
  <si>
    <t>あり（補助率：３分の２　上限額：40万円）</t>
    <phoneticPr fontId="1"/>
  </si>
  <si>
    <t>⑥＝④×⑤（円）
（※1,000円未満切捨て）</t>
    <rPh sb="6" eb="7">
      <t>エン</t>
    </rPh>
    <rPh sb="16" eb="17">
      <t>エン</t>
    </rPh>
    <rPh sb="17" eb="19">
      <t>ミマン</t>
    </rPh>
    <rPh sb="19" eb="21">
      <t>キリス</t>
    </rPh>
    <phoneticPr fontId="1"/>
  </si>
  <si>
    <t>４　補助金申請額</t>
    <rPh sb="2" eb="5">
      <t>ホジョキン</t>
    </rPh>
    <rPh sb="5" eb="8">
      <t>シンセイガク</t>
    </rPh>
    <phoneticPr fontId="1"/>
  </si>
  <si>
    <t>補助金交付申請額（円）
（⑥又は⑦のいずれか低い額）</t>
    <phoneticPr fontId="1"/>
  </si>
  <si>
    <t>ひめボス宣言事業所又はひめボス宣言事業所スーパープレミアムの認証</t>
    <phoneticPr fontId="1"/>
  </si>
  <si>
    <t>えるぼし認定又はプラチナえるぼし認定</t>
    <phoneticPr fontId="1"/>
  </si>
  <si>
    <t>ユースエール認定</t>
    <phoneticPr fontId="1"/>
  </si>
  <si>
    <r>
      <t xml:space="preserve">事業者名
</t>
    </r>
    <r>
      <rPr>
        <sz val="10"/>
        <color theme="1"/>
        <rFont val="ＭＳ 明朝"/>
        <family val="1"/>
        <charset val="128"/>
      </rPr>
      <t>（法人名・屋号）</t>
    </r>
    <rPh sb="2" eb="3">
      <t>シャ</t>
    </rPh>
    <phoneticPr fontId="1"/>
  </si>
  <si>
    <t>事業者名（法人名又は屋号）</t>
    <rPh sb="2" eb="3">
      <t>シャ</t>
    </rPh>
    <phoneticPr fontId="1"/>
  </si>
  <si>
    <r>
      <t xml:space="preserve">事業者名
</t>
    </r>
    <r>
      <rPr>
        <sz val="6"/>
        <color theme="1"/>
        <rFont val="ＭＳ 明朝"/>
        <family val="1"/>
        <charset val="128"/>
      </rPr>
      <t>（法人名・屋号）</t>
    </r>
    <rPh sb="0" eb="3">
      <t>ジギョウシャ</t>
    </rPh>
    <rPh sb="3" eb="4">
      <t>メイ</t>
    </rPh>
    <rPh sb="6" eb="8">
      <t>ホウジン</t>
    </rPh>
    <rPh sb="8" eb="9">
      <t>メイ</t>
    </rPh>
    <rPh sb="10" eb="12">
      <t>ヤゴウ</t>
    </rPh>
    <phoneticPr fontId="1"/>
  </si>
  <si>
    <t>↓プルダウンから選択してください。</t>
    <rPh sb="8" eb="10">
      <t>センタク</t>
    </rPh>
    <phoneticPr fontId="1"/>
  </si>
  <si>
    <r>
      <t xml:space="preserve">広告掲載する店舗名等
</t>
    </r>
    <r>
      <rPr>
        <sz val="9"/>
        <color theme="1"/>
        <rFont val="ＭＳ 明朝"/>
        <family val="1"/>
        <charset val="128"/>
      </rPr>
      <t>（法人名と異なる場合のみ記載）</t>
    </r>
    <rPh sb="0" eb="2">
      <t>コウコク</t>
    </rPh>
    <rPh sb="2" eb="4">
      <t>ケイサイ</t>
    </rPh>
    <rPh sb="6" eb="8">
      <t>テンポ</t>
    </rPh>
    <rPh sb="8" eb="9">
      <t>メイ</t>
    </rPh>
    <rPh sb="9" eb="10">
      <t>トウ</t>
    </rPh>
    <rPh sb="12" eb="14">
      <t>ホウジン</t>
    </rPh>
    <rPh sb="14" eb="15">
      <t>メイ</t>
    </rPh>
    <rPh sb="16" eb="17">
      <t>コト</t>
    </rPh>
    <rPh sb="19" eb="21">
      <t>バアイ</t>
    </rPh>
    <rPh sb="23" eb="25">
      <t>キサイ</t>
    </rPh>
    <phoneticPr fontId="1"/>
  </si>
  <si>
    <r>
      <t>開催場所</t>
    </r>
    <r>
      <rPr>
        <sz val="9"/>
        <color theme="1"/>
        <rFont val="ＭＳ 明朝"/>
        <family val="1"/>
        <charset val="128"/>
      </rPr>
      <t>（オンライン形式の場合はその旨を記載）</t>
    </r>
    <rPh sb="0" eb="2">
      <t>カイサイ</t>
    </rPh>
    <rPh sb="2" eb="4">
      <t>バショ</t>
    </rPh>
    <rPh sb="11" eb="13">
      <t>ケイシキ</t>
    </rPh>
    <rPh sb="14" eb="16">
      <t>バアイ</t>
    </rPh>
    <rPh sb="19" eb="20">
      <t>ムネ</t>
    </rPh>
    <rPh sb="21" eb="23">
      <t>キサイ</t>
    </rPh>
    <phoneticPr fontId="1"/>
  </si>
  <si>
    <t>令和　　年　　月　　日</t>
    <rPh sb="0" eb="2">
      <t>レイワ</t>
    </rPh>
    <rPh sb="6" eb="7">
      <t>ネン</t>
    </rPh>
    <rPh sb="9" eb="10">
      <t>ツキニチ</t>
    </rPh>
    <phoneticPr fontId="1"/>
  </si>
  <si>
    <t>記名押印</t>
  </si>
  <si>
    <t>　中小企業等人材確保事業費補助金交付申請書（様式第１号）及び添付資料に記載した内容に偽りはありません。虚偽の記載や不正があった場合は、町が定めた期限までに補助金を返還します。</t>
    <phoneticPr fontId="1"/>
  </si>
  <si>
    <t>様式第６号（第９条関係）</t>
    <phoneticPr fontId="1"/>
  </si>
  <si>
    <t>中小企業等人材確保事業変更承認申請書</t>
    <phoneticPr fontId="1"/>
  </si>
  <si>
    <t>　交付決定を受けた松前町中小企業等人材確保事業を変更したいので、関係書類を添えて次のとおり変更承認を申請します。</t>
    <phoneticPr fontId="1"/>
  </si>
  <si>
    <t>１　補助事業者情報</t>
    <phoneticPr fontId="1"/>
  </si>
  <si>
    <t>２　変更概要</t>
    <rPh sb="2" eb="6">
      <t>ヘンコウガイヨウ</t>
    </rPh>
    <phoneticPr fontId="1"/>
  </si>
  <si>
    <t>指令番号</t>
    <rPh sb="0" eb="4">
      <t>シレイバンゴウ</t>
    </rPh>
    <phoneticPr fontId="1"/>
  </si>
  <si>
    <t>交付決定日
（変更交付決定日）</t>
    <rPh sb="0" eb="5">
      <t>コウフケッテイビ</t>
    </rPh>
    <rPh sb="7" eb="9">
      <t>ヘンコウ</t>
    </rPh>
    <rPh sb="9" eb="14">
      <t>コウフケッテイビ</t>
    </rPh>
    <phoneticPr fontId="1"/>
  </si>
  <si>
    <t>令和　年　月　日</t>
    <phoneticPr fontId="1"/>
  </si>
  <si>
    <t>松前町指令　　第　　　号</t>
    <phoneticPr fontId="1"/>
  </si>
  <si>
    <t>変更の理由</t>
    <rPh sb="0" eb="2">
      <t>ヘンコウ</t>
    </rPh>
    <rPh sb="3" eb="5">
      <t>リユウ</t>
    </rPh>
    <phoneticPr fontId="1"/>
  </si>
  <si>
    <t>事業変更の内容</t>
    <rPh sb="0" eb="4">
      <t>ジギョウヘンコウ</t>
    </rPh>
    <rPh sb="5" eb="7">
      <t>ナイヨウ</t>
    </rPh>
    <phoneticPr fontId="1"/>
  </si>
  <si>
    <t>補助金交付変更額</t>
    <rPh sb="0" eb="3">
      <t>ホジョキン</t>
    </rPh>
    <rPh sb="3" eb="7">
      <t>コウフヘンコウ</t>
    </rPh>
    <rPh sb="7" eb="8">
      <t>ガク</t>
    </rPh>
    <phoneticPr fontId="1"/>
  </si>
  <si>
    <t>既交付決定額　　　金　　　　　　円
　変更承認申請額　　金　　　　　　円</t>
    <phoneticPr fontId="1"/>
  </si>
  <si>
    <t>添付書類</t>
    <rPh sb="0" eb="2">
      <t>テンプ</t>
    </rPh>
    <rPh sb="2" eb="4">
      <t>ショルイ</t>
    </rPh>
    <phoneticPr fontId="1"/>
  </si>
  <si>
    <t>当初申請時から変更があった次に掲げる書類
(1) 中小企業等人材確保事業計画書（様式第２号）
(2) 補助対象経費の詳細及び金額並びに事業内容が確認できる書類
(3) 第５条第２項各号に掲げる認証又は認定（労働環境配慮に関す
　　る認証・認定）を受けている場合にあっては、その認証又は認
　　定を証する書面の写し
(4) 前３号に掲げるもののほか、町長が必要と認める書類</t>
    <phoneticPr fontId="1"/>
  </si>
  <si>
    <t>３　本件に係る責任者及び担当者</t>
    <rPh sb="2" eb="4">
      <t>ホンケン</t>
    </rPh>
    <rPh sb="5" eb="6">
      <t>カカ</t>
    </rPh>
    <rPh sb="7" eb="9">
      <t>セキニン</t>
    </rPh>
    <rPh sb="9" eb="10">
      <t>シャ</t>
    </rPh>
    <rPh sb="10" eb="11">
      <t>オヨ</t>
    </rPh>
    <rPh sb="12" eb="15">
      <t>タントウシャ</t>
    </rPh>
    <phoneticPr fontId="1"/>
  </si>
  <si>
    <t>責任者</t>
    <rPh sb="0" eb="3">
      <t>セキニンシャ</t>
    </rPh>
    <phoneticPr fontId="1"/>
  </si>
  <si>
    <t>担当者</t>
    <rPh sb="0" eb="3">
      <t>タントウシャ</t>
    </rPh>
    <phoneticPr fontId="1"/>
  </si>
  <si>
    <t>所属・職</t>
    <rPh sb="0" eb="2">
      <t>ショゾク</t>
    </rPh>
    <rPh sb="3" eb="4">
      <t>ショク</t>
    </rPh>
    <phoneticPr fontId="1"/>
  </si>
  <si>
    <t>様式第８号（第10条関係）</t>
    <phoneticPr fontId="1"/>
  </si>
  <si>
    <t>中小企業等人材確保事業中止（廃止）届出書</t>
    <phoneticPr fontId="1"/>
  </si>
  <si>
    <t>所在地</t>
    <rPh sb="0" eb="3">
      <t>ショザイチ</t>
    </rPh>
    <phoneticPr fontId="1"/>
  </si>
  <si>
    <t>事業者名</t>
    <rPh sb="0" eb="3">
      <t>ジギョウシャ</t>
    </rPh>
    <rPh sb="3" eb="4">
      <t>メイ</t>
    </rPh>
    <phoneticPr fontId="1"/>
  </si>
  <si>
    <t>代表者職氏名</t>
    <rPh sb="0" eb="3">
      <t>ダイヒョウシャ</t>
    </rPh>
    <rPh sb="3" eb="6">
      <t>ショクシメイ</t>
    </rPh>
    <phoneticPr fontId="1"/>
  </si>
  <si>
    <t>　交付決定を受けた中小企業等人材確保事業を中止（廃止）したいので、令和８年度松前町中小企業等人材確保事業費補助金交付要綱第10条の規定に基づき、次のとおり届け出ます。</t>
    <phoneticPr fontId="1"/>
  </si>
  <si>
    <t>１　届出概要</t>
    <phoneticPr fontId="1"/>
  </si>
  <si>
    <t>事業の
中止（廃止）
の理由</t>
    <rPh sb="0" eb="2">
      <t>ジギョウ</t>
    </rPh>
    <rPh sb="4" eb="6">
      <t>チュウシ</t>
    </rPh>
    <rPh sb="7" eb="9">
      <t>ハイシ</t>
    </rPh>
    <rPh sb="12" eb="14">
      <t>リユウ</t>
    </rPh>
    <phoneticPr fontId="1"/>
  </si>
  <si>
    <t>中止の期間
（廃止の時期）</t>
    <rPh sb="0" eb="2">
      <t>チュウシ</t>
    </rPh>
    <rPh sb="3" eb="5">
      <t>キカン</t>
    </rPh>
    <rPh sb="7" eb="9">
      <t>ハイシ</t>
    </rPh>
    <rPh sb="10" eb="12">
      <t>ジキ</t>
    </rPh>
    <phoneticPr fontId="1"/>
  </si>
  <si>
    <t>※　不要の文字は、抹消すること。</t>
    <rPh sb="2" eb="4">
      <t>フヨウ</t>
    </rPh>
    <rPh sb="5" eb="7">
      <t>モジ</t>
    </rPh>
    <rPh sb="9" eb="11">
      <t>マッショウ</t>
    </rPh>
    <phoneticPr fontId="1"/>
  </si>
  <si>
    <t>２　本件に係る責任者及び担当者</t>
    <rPh sb="2" eb="4">
      <t>ホンケン</t>
    </rPh>
    <rPh sb="5" eb="6">
      <t>カカ</t>
    </rPh>
    <rPh sb="7" eb="9">
      <t>セキニン</t>
    </rPh>
    <rPh sb="9" eb="10">
      <t>シャ</t>
    </rPh>
    <rPh sb="10" eb="11">
      <t>オヨ</t>
    </rPh>
    <rPh sb="12" eb="15">
      <t>タントウシャ</t>
    </rPh>
    <phoneticPr fontId="1"/>
  </si>
  <si>
    <t>様式第９号（第11条関係）</t>
    <phoneticPr fontId="1"/>
  </si>
  <si>
    <t>中小企業等人材確保事業実績報告書</t>
    <phoneticPr fontId="1"/>
  </si>
  <si>
    <t>　交付決定を受けた中小企業等人材確保事業が完了したので、令和８年度松前町中小企業等人材確保事業費補助金交付要綱第11条第１項の規定に基づき、次のとおり報告します。</t>
    <phoneticPr fontId="1"/>
  </si>
  <si>
    <t>２　事業概要</t>
    <rPh sb="2" eb="4">
      <t>ジギョウ</t>
    </rPh>
    <rPh sb="4" eb="6">
      <t>ガイヨウ</t>
    </rPh>
    <phoneticPr fontId="1"/>
  </si>
  <si>
    <t>交付決定日</t>
    <rPh sb="0" eb="5">
      <t>コウフケッテイビ</t>
    </rPh>
    <phoneticPr fontId="1"/>
  </si>
  <si>
    <t>事業実施期間</t>
    <rPh sb="0" eb="2">
      <t>ジギョウ</t>
    </rPh>
    <rPh sb="2" eb="6">
      <t>ジッシキカン</t>
    </rPh>
    <phoneticPr fontId="1"/>
  </si>
  <si>
    <t>令和　年　月　日　　～　　令和　年　月　日</t>
    <phoneticPr fontId="1"/>
  </si>
  <si>
    <t>労働環境配慮に関す
る認証・認定の有無</t>
    <rPh sb="0" eb="2">
      <t>ロウドウ</t>
    </rPh>
    <rPh sb="2" eb="4">
      <t>カンキョウ</t>
    </rPh>
    <rPh sb="4" eb="6">
      <t>ハイリョ</t>
    </rPh>
    <rPh sb="7" eb="8">
      <t>カン</t>
    </rPh>
    <rPh sb="11" eb="13">
      <t>ニンショウ</t>
    </rPh>
    <rPh sb="14" eb="16">
      <t>ニンテイ</t>
    </rPh>
    <rPh sb="17" eb="19">
      <t>ウム</t>
    </rPh>
    <phoneticPr fontId="1"/>
  </si>
  <si>
    <t>なし（補助率：２分の１　上限額：30万円）</t>
    <phoneticPr fontId="1"/>
  </si>
  <si>
    <t>（ありの場合：認証・認定の内容）</t>
    <phoneticPr fontId="1"/>
  </si>
  <si>
    <t>総事業費</t>
    <phoneticPr fontId="1"/>
  </si>
  <si>
    <t>補助金交付決定額</t>
    <phoneticPr fontId="1"/>
  </si>
  <si>
    <t>(1) 補助事業の実施に要した費用を証する書面
(2) 補助事業の実施状況が確認できる書類
(3) 前２号に掲げるもののほか、町長が必要と認める書類</t>
    <phoneticPr fontId="1"/>
  </si>
  <si>
    <t>※　添変更承認を受けた場合にあっては、交付決定日と指令番号の欄は、変更後の日付と指令番号を
　記載すること。</t>
    <phoneticPr fontId="1"/>
  </si>
  <si>
    <r>
      <t>開催場所</t>
    </r>
    <r>
      <rPr>
        <sz val="9"/>
        <color theme="1"/>
        <rFont val="ＭＳ 明朝"/>
        <family val="1"/>
        <charset val="128"/>
      </rPr>
      <t>（オンライン形式
の場合はその旨を記載）</t>
    </r>
    <rPh sb="0" eb="2">
      <t>カイサイ</t>
    </rPh>
    <rPh sb="2" eb="4">
      <t>バショ</t>
    </rPh>
    <rPh sb="14" eb="16">
      <t>バアイ</t>
    </rPh>
    <rPh sb="15" eb="17">
      <t>バアイ</t>
    </rPh>
    <rPh sb="20" eb="21">
      <t>ムネ</t>
    </rPh>
    <rPh sb="22" eb="24">
      <t>キサイ</t>
    </rPh>
    <phoneticPr fontId="1"/>
  </si>
  <si>
    <r>
      <t>※　</t>
    </r>
    <r>
      <rPr>
        <b/>
        <sz val="10"/>
        <color theme="1"/>
        <rFont val="ＭＳ 明朝"/>
        <family val="1"/>
        <charset val="128"/>
      </rPr>
      <t>申請者が署名してください。</t>
    </r>
    <rPh sb="2" eb="5">
      <t>シンセイシャ</t>
    </rPh>
    <rPh sb="6" eb="8">
      <t>ショメイ</t>
    </rPh>
    <phoneticPr fontId="1"/>
  </si>
  <si>
    <r>
      <t>※　法人の場合は、代表者の署名に代えて、</t>
    </r>
    <r>
      <rPr>
        <b/>
        <sz val="10"/>
        <color theme="1"/>
        <rFont val="ＭＳ 明朝"/>
        <family val="1"/>
        <charset val="128"/>
      </rPr>
      <t>記名及び代表者印の押印も可です。</t>
    </r>
    <rPh sb="13" eb="15">
      <t>ショメイ</t>
    </rPh>
    <rPh sb="24" eb="27">
      <t>ダイヒョウシャ</t>
    </rPh>
    <phoneticPr fontId="1"/>
  </si>
  <si>
    <t>取組により
得られた効果</t>
    <rPh sb="0" eb="2">
      <t>トリクミ</t>
    </rPh>
    <rPh sb="6" eb="7">
      <t>エ</t>
    </rPh>
    <rPh sb="10" eb="12">
      <t>コウカ</t>
    </rPh>
    <phoneticPr fontId="1"/>
  </si>
  <si>
    <t>様式第10号（第11条関係）</t>
    <phoneticPr fontId="1"/>
  </si>
  <si>
    <t>中小企業等人材確保事業費補助金の仕入れに係る消費税等相当額報告書</t>
    <phoneticPr fontId="1"/>
  </si>
  <si>
    <t>１　返還額概要</t>
    <rPh sb="2" eb="5">
      <t>ヘンカンガク</t>
    </rPh>
    <rPh sb="5" eb="7">
      <t>ガイヨウ</t>
    </rPh>
    <phoneticPr fontId="1"/>
  </si>
  <si>
    <t>１　要綱第12条の補助金
　の額の確定額
　（　　年　月　日付け　　
　第　　号による確定額）</t>
    <rPh sb="2" eb="4">
      <t>ヨウコウ</t>
    </rPh>
    <rPh sb="4" eb="5">
      <t>ダイ</t>
    </rPh>
    <rPh sb="7" eb="8">
      <t>ジョウ</t>
    </rPh>
    <rPh sb="9" eb="12">
      <t>ホジョキン</t>
    </rPh>
    <rPh sb="15" eb="16">
      <t>ガク</t>
    </rPh>
    <rPh sb="17" eb="19">
      <t>カクテイ</t>
    </rPh>
    <rPh sb="19" eb="20">
      <t>ガク</t>
    </rPh>
    <rPh sb="25" eb="26">
      <t>トシ</t>
    </rPh>
    <rPh sb="27" eb="28">
      <t>ツキ</t>
    </rPh>
    <rPh sb="29" eb="31">
      <t>ヒヅ</t>
    </rPh>
    <rPh sb="36" eb="37">
      <t>ダイ</t>
    </rPh>
    <rPh sb="39" eb="40">
      <t>ゴウ</t>
    </rPh>
    <rPh sb="43" eb="45">
      <t>カクテイ</t>
    </rPh>
    <rPh sb="45" eb="46">
      <t>ガク</t>
    </rPh>
    <phoneticPr fontId="1"/>
  </si>
  <si>
    <t>２　補助金額の確定時に
　減額した仕入れに係る
　消費税等相当額</t>
    <phoneticPr fontId="1"/>
  </si>
  <si>
    <t>３　消費税及び地方消費
　税の申告により確定し
　た仕入れに係る消費税
　等相当額</t>
    <phoneticPr fontId="1"/>
  </si>
  <si>
    <t>４　補助金返還相当額
　（３－２）</t>
    <phoneticPr fontId="1"/>
  </si>
  <si>
    <t>金</t>
    <rPh sb="0" eb="1">
      <t>キン</t>
    </rPh>
    <phoneticPr fontId="1"/>
  </si>
  <si>
    <t>※　参考となる書類を添付すること。</t>
    <rPh sb="2" eb="4">
      <t>サンコウ</t>
    </rPh>
    <rPh sb="7" eb="9">
      <t>ショルイ</t>
    </rPh>
    <rPh sb="10" eb="12">
      <t>テンプ</t>
    </rPh>
    <phoneticPr fontId="1"/>
  </si>
  <si>
    <t>様式第12号（第13条関係）</t>
    <phoneticPr fontId="1"/>
  </si>
  <si>
    <t>中小企業等人材確保事業費補助金交付請求書</t>
    <phoneticPr fontId="1"/>
  </si>
  <si>
    <t>(請求者)</t>
    <rPh sb="1" eb="4">
      <t>セイキュウシャ</t>
    </rPh>
    <phoneticPr fontId="1"/>
  </si>
  <si>
    <t>１　請求内容</t>
    <rPh sb="2" eb="6">
      <t>セイキュウナイヨウ</t>
    </rPh>
    <phoneticPr fontId="1"/>
  </si>
  <si>
    <t>額の確定日</t>
    <rPh sb="0" eb="1">
      <t>ガク</t>
    </rPh>
    <rPh sb="2" eb="5">
      <t>カクテイビ</t>
    </rPh>
    <phoneticPr fontId="1"/>
  </si>
  <si>
    <t>令和　　年　　　月　　　日付け　　　第　　　号</t>
    <phoneticPr fontId="1"/>
  </si>
  <si>
    <t>請求額</t>
    <rPh sb="0" eb="3">
      <t>セイキュウガク</t>
    </rPh>
    <phoneticPr fontId="1"/>
  </si>
  <si>
    <t>令和８年度松前町中小企業等確保事業費補助金について、次のとおり請求します。</t>
  </si>
  <si>
    <t>　労働基準法（昭和22年法律第49号）、職業安定法（昭和22年法律第141号）その他労働関係法令に関して重大な違反はありません。</t>
    <rPh sb="1" eb="3">
      <t>ロウドウ</t>
    </rPh>
    <rPh sb="3" eb="6">
      <t>キジュンホウ</t>
    </rPh>
    <rPh sb="7" eb="9">
      <t>ショウワ</t>
    </rPh>
    <rPh sb="11" eb="12">
      <t>ネン</t>
    </rPh>
    <rPh sb="12" eb="14">
      <t>ホウリツ</t>
    </rPh>
    <rPh sb="14" eb="15">
      <t>ダイ</t>
    </rPh>
    <rPh sb="17" eb="18">
      <t>ゴウ</t>
    </rPh>
    <rPh sb="20" eb="22">
      <t>ショクギョウ</t>
    </rPh>
    <rPh sb="22" eb="24">
      <t>アンテイ</t>
    </rPh>
    <rPh sb="24" eb="25">
      <t>ホウ</t>
    </rPh>
    <rPh sb="26" eb="28">
      <t>ショウワ</t>
    </rPh>
    <rPh sb="30" eb="31">
      <t>ネン</t>
    </rPh>
    <rPh sb="31" eb="33">
      <t>ホウリツ</t>
    </rPh>
    <rPh sb="33" eb="34">
      <t>ダイ</t>
    </rPh>
    <rPh sb="37" eb="38">
      <t>ゴウ</t>
    </rPh>
    <rPh sb="41" eb="42">
      <t>タ</t>
    </rPh>
    <rPh sb="42" eb="44">
      <t>ロウドウ</t>
    </rPh>
    <rPh sb="44" eb="46">
      <t>カンケイ</t>
    </rPh>
    <rPh sb="46" eb="48">
      <t>ホウレイ</t>
    </rPh>
    <rPh sb="49" eb="50">
      <t>カン</t>
    </rPh>
    <rPh sb="52" eb="54">
      <t>ジュウダイ</t>
    </rPh>
    <rPh sb="55" eb="57">
      <t>イハン</t>
    </rPh>
    <phoneticPr fontId="1"/>
  </si>
  <si>
    <t>　イ　くるみん認定、トライくるみん認定又はプラチナくるみん認定</t>
    <rPh sb="17" eb="19">
      <t>ニンテイ</t>
    </rPh>
    <phoneticPr fontId="1"/>
  </si>
  <si>
    <t>くるみん認定、トライくるみん認定又はプラチナくるみん認定</t>
    <rPh sb="14" eb="16">
      <t>ニンテイ</t>
    </rPh>
    <phoneticPr fontId="1"/>
  </si>
  <si>
    <t>⑦補助上限額（認証なし：30万円　認証あり：40万円）</t>
    <rPh sb="1" eb="6">
      <t>ホジョジョウゲンガク</t>
    </rPh>
    <rPh sb="14" eb="16">
      <t>マンエン</t>
    </rPh>
    <rPh sb="24" eb="26">
      <t>マンエン</t>
    </rPh>
    <phoneticPr fontId="1"/>
  </si>
  <si>
    <t>※　添付書類の事業計画書は、変更となった部分について容易に比較対照できるように変更前を括弧書きで上段に記載すること。</t>
    <phoneticPr fontId="1"/>
  </si>
  <si>
    <t>(4) 個人事業主にあっては、令和７年分の所得税の確定申告書（所得税の確定申告書の提出義務のない者にあっては、</t>
    <phoneticPr fontId="1"/>
  </si>
  <si>
    <t>　住民税の申告書。以下この号において同じ。）及びその確定申告書に添付された収支内訳書又は青色申告決算書の写し。</t>
    <phoneticPr fontId="1"/>
  </si>
  <si>
    <t>　この場合において、開業後１年未満の個人事業主にあっては、開業届の写し</t>
    <phoneticPr fontId="1"/>
  </si>
  <si>
    <t>　政治資金規正法（昭和23年法律第194号）第３条第１項に規定する政治団体ではありません。</t>
    <rPh sb="1" eb="3">
      <t>セイジ</t>
    </rPh>
    <rPh sb="3" eb="5">
      <t>シキン</t>
    </rPh>
    <rPh sb="5" eb="8">
      <t>キセイホウ</t>
    </rPh>
    <rPh sb="9" eb="11">
      <t>ショウワ</t>
    </rPh>
    <rPh sb="13" eb="14">
      <t>ネン</t>
    </rPh>
    <rPh sb="14" eb="16">
      <t>ホウリツ</t>
    </rPh>
    <rPh sb="16" eb="17">
      <t>ダイ</t>
    </rPh>
    <rPh sb="20" eb="21">
      <t>ゴウ</t>
    </rPh>
    <rPh sb="22" eb="23">
      <t>ダイ</t>
    </rPh>
    <rPh sb="24" eb="25">
      <t>ジョウ</t>
    </rPh>
    <rPh sb="25" eb="26">
      <t>ダイ</t>
    </rPh>
    <rPh sb="27" eb="28">
      <t>コウ</t>
    </rPh>
    <rPh sb="29" eb="31">
      <t>キテイ</t>
    </rPh>
    <rPh sb="33" eb="35">
      <t>セイジ</t>
    </rPh>
    <rPh sb="35" eb="37">
      <t>ダンタイ</t>
    </rPh>
    <phoneticPr fontId="1"/>
  </si>
  <si>
    <t>納品日</t>
    <rPh sb="0" eb="2">
      <t>ノウヒン</t>
    </rPh>
    <phoneticPr fontId="1"/>
  </si>
  <si>
    <t>利用期間</t>
    <rPh sb="0" eb="2">
      <t>リヨウ</t>
    </rPh>
    <rPh sb="2" eb="4">
      <t>キカン</t>
    </rPh>
    <phoneticPr fontId="1"/>
  </si>
  <si>
    <t>広告の掲載期間</t>
    <rPh sb="0" eb="2">
      <t>コウコク</t>
    </rPh>
    <rPh sb="3" eb="5">
      <t>ケイサイ</t>
    </rPh>
    <rPh sb="5" eb="7">
      <t>キカン</t>
    </rPh>
    <phoneticPr fontId="1"/>
  </si>
  <si>
    <t>松前町指令松産第　　　号</t>
    <rPh sb="3" eb="5">
      <t>シレイ</t>
    </rPh>
    <rPh sb="5" eb="6">
      <t>マツ</t>
    </rPh>
    <rPh sb="6" eb="7">
      <t>サン</t>
    </rPh>
    <rPh sb="7" eb="8">
      <t>ダイ</t>
    </rPh>
    <phoneticPr fontId="1"/>
  </si>
  <si>
    <t>４　事業実施内容（該当する□に✔を記入し、各項目を記入してください。複数選択可。）</t>
    <phoneticPr fontId="1"/>
  </si>
  <si>
    <t>５　事業に要した経費の明細</t>
  </si>
  <si>
    <t>⑤補助率
（認証・認定なし：２分の１　認証・認定あり：３分の２）</t>
    <rPh sb="1" eb="4">
      <t>ホジョリツ</t>
    </rPh>
    <rPh sb="6" eb="8">
      <t>ニンショウ</t>
    </rPh>
    <rPh sb="9" eb="11">
      <t>ニンテイ</t>
    </rPh>
    <rPh sb="15" eb="16">
      <t>ブン</t>
    </rPh>
    <rPh sb="19" eb="21">
      <t>ニンショウ</t>
    </rPh>
    <rPh sb="22" eb="24">
      <t>ニンテイ</t>
    </rPh>
    <rPh sb="28" eb="29">
      <t>ブン</t>
    </rPh>
    <phoneticPr fontId="1"/>
  </si>
  <si>
    <t>⑦補助上限額
（認証なし：30万円　認証あり：40万円）</t>
    <rPh sb="1" eb="6">
      <t>ホジョジョウゲンガク</t>
    </rPh>
    <rPh sb="15" eb="17">
      <t>マンエン</t>
    </rPh>
    <rPh sb="25" eb="27">
      <t>マンエン</t>
    </rPh>
    <phoneticPr fontId="1"/>
  </si>
  <si>
    <t>６　補助金交付決定額</t>
    <rPh sb="2" eb="5">
      <t>ホジョキン</t>
    </rPh>
    <rPh sb="5" eb="7">
      <t>コウフ</t>
    </rPh>
    <rPh sb="7" eb="9">
      <t>ケッテイ</t>
    </rPh>
    <rPh sb="9" eb="10">
      <t>ガク</t>
    </rPh>
    <phoneticPr fontId="1"/>
  </si>
  <si>
    <t>補助金交付決定額（円）
（⑥又は⑦のいずれか低い額）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</si>
</sst>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5"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游ゴシック"/>
      <family val="2"/>
      <charset val="128"/>
      <scheme val="minor"/>
    </font>
    <font>
      <sz val="6"/>
      <color theme="1"/>
      <name val="游ゴシック"/>
      <family val="2"/>
      <charset val="128"/>
      <scheme val="minor"/>
    </font>
    <font>
      <sz val="11"/>
      <color theme="1"/>
      <name val="游ゴシック"/>
      <family val="2"/>
      <scheme val="minor"/>
    </font>
    <font>
      <sz val="11"/>
      <color theme="1"/>
      <name val="ＭＳ 明朝"/>
      <family val="1"/>
      <charset val="128"/>
    </font>
    <font>
      <sz val="11"/>
      <color theme="1"/>
      <name val="ＭＳ ゴシック"/>
      <family val="3"/>
      <charset val="128"/>
    </font>
    <font>
      <sz val="9"/>
      <color theme="1"/>
      <name val="ＭＳ 明朝"/>
      <family val="1"/>
      <charset val="128"/>
    </font>
    <font>
      <sz val="6"/>
      <color theme="1"/>
      <name val="ＭＳ 明朝"/>
      <family val="1"/>
      <charset val="128"/>
    </font>
    <font>
      <sz val="10"/>
      <color theme="1"/>
      <name val="ＭＳ 明朝"/>
      <family val="1"/>
      <charset val="128"/>
    </font>
    <font>
      <b/>
      <sz val="11"/>
      <color theme="1"/>
      <name val="游ゴシック"/>
      <family val="3"/>
      <charset val="128"/>
      <scheme val="minor"/>
    </font>
    <font>
      <sz val="12"/>
      <color theme="1"/>
      <name val="ＭＳ 明朝"/>
      <family val="1"/>
      <charset val="128"/>
    </font>
    <font>
      <b/>
      <sz val="11"/>
      <color rgb="FFFF0000"/>
      <name val="游ゴシック"/>
      <family val="3"/>
      <charset val="128"/>
      <scheme val="minor"/>
    </font>
    <font>
      <b/>
      <sz val="16"/>
      <color theme="1"/>
      <name val="ＭＳ 明朝"/>
      <family val="1"/>
      <charset val="128"/>
    </font>
    <font>
      <sz val="10"/>
      <color theme="1"/>
      <name val="ＭＳ ゴシック"/>
      <family val="3"/>
      <charset val="128"/>
    </font>
    <font>
      <b/>
      <sz val="10"/>
      <color theme="1"/>
      <name val="ＭＳ ゴシック"/>
      <family val="3"/>
      <charset val="128"/>
    </font>
    <font>
      <sz val="11"/>
      <color rgb="FF000000"/>
      <name val="ＭＳ 明朝"/>
      <family val="1"/>
      <charset val="128"/>
    </font>
    <font>
      <sz val="11"/>
      <color theme="1"/>
      <name val="Times New Roman"/>
      <family val="1"/>
    </font>
    <font>
      <b/>
      <sz val="16"/>
      <color theme="1"/>
      <name val="ＭＳ ゴシック"/>
      <family val="3"/>
      <charset val="128"/>
    </font>
    <font>
      <b/>
      <sz val="11"/>
      <color rgb="FFFF0000"/>
      <name val="ＭＳ 明朝"/>
      <family val="1"/>
      <charset val="128"/>
    </font>
    <font>
      <b/>
      <sz val="11"/>
      <color theme="1"/>
      <name val="ＭＳ 明朝"/>
      <family val="1"/>
      <charset val="128"/>
    </font>
    <font>
      <b/>
      <sz val="10"/>
      <color theme="1"/>
      <name val="ＭＳ 明朝"/>
      <family val="1"/>
      <charset val="128"/>
    </font>
    <font>
      <sz val="11"/>
      <color rgb="FFFFFFFF"/>
      <name val="ＭＳ 明朝"/>
      <family val="1"/>
      <charset val="128"/>
    </font>
    <font>
      <sz val="11"/>
      <name val="ＭＳ Ｐゴシック"/>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E7E6E6"/>
        <bgColor indexed="64"/>
      </patternFill>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diagonal/>
    </border>
    <border>
      <left style="medium">
        <color indexed="64"/>
      </left>
      <right style="medium">
        <color theme="0"/>
      </right>
      <top style="medium">
        <color indexed="64"/>
      </top>
      <bottom style="medium">
        <color theme="0"/>
      </bottom>
      <diagonal/>
    </border>
    <border>
      <left style="medium">
        <color theme="0"/>
      </left>
      <right style="medium">
        <color theme="0"/>
      </right>
      <top style="medium">
        <color indexed="64"/>
      </top>
      <bottom style="medium">
        <color theme="0"/>
      </bottom>
      <diagonal/>
    </border>
    <border>
      <left style="medium">
        <color theme="0"/>
      </left>
      <right style="medium">
        <color indexed="64"/>
      </right>
      <top style="medium">
        <color indexed="64"/>
      </top>
      <bottom style="medium">
        <color theme="0"/>
      </bottom>
      <diagonal/>
    </border>
    <border>
      <left style="medium">
        <color indexed="64"/>
      </left>
      <right style="medium">
        <color theme="0"/>
      </right>
      <top style="medium">
        <color theme="0"/>
      </top>
      <bottom style="medium">
        <color indexed="64"/>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right style="medium">
        <color indexed="64"/>
      </right>
      <top style="medium">
        <color indexed="64"/>
      </top>
      <bottom style="medium">
        <color theme="0"/>
      </bottom>
      <diagonal/>
    </border>
    <border>
      <left style="medium">
        <color theme="0"/>
      </left>
      <right/>
      <top style="medium">
        <color theme="0"/>
      </top>
      <bottom style="medium">
        <color indexed="64"/>
      </bottom>
      <diagonal/>
    </border>
    <border>
      <left/>
      <right/>
      <top style="medium">
        <color theme="0"/>
      </top>
      <bottom style="medium">
        <color indexed="64"/>
      </bottom>
      <diagonal/>
    </border>
    <border>
      <left/>
      <right style="medium">
        <color indexed="64"/>
      </right>
      <top style="medium">
        <color theme="0"/>
      </top>
      <bottom style="medium">
        <color indexed="64"/>
      </bottom>
      <diagonal/>
    </border>
    <border>
      <left style="medium">
        <color indexed="64"/>
      </left>
      <right/>
      <top style="medium">
        <color theme="0"/>
      </top>
      <bottom style="medium">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medium">
        <color indexed="64"/>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medium">
        <color indexed="64"/>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style="medium">
        <color theme="0"/>
      </right>
      <top style="medium">
        <color indexed="64"/>
      </top>
      <bottom style="medium">
        <color indexed="64"/>
      </bottom>
      <diagonal/>
    </border>
    <border>
      <left style="medium">
        <color theme="0"/>
      </left>
      <right style="medium">
        <color theme="0"/>
      </right>
      <top style="medium">
        <color indexed="64"/>
      </top>
      <bottom style="medium">
        <color indexed="64"/>
      </bottom>
      <diagonal/>
    </border>
    <border>
      <left style="medium">
        <color theme="0"/>
      </left>
      <right style="medium">
        <color indexed="64"/>
      </right>
      <top style="medium">
        <color indexed="64"/>
      </top>
      <bottom style="medium">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5" fillId="0" borderId="0"/>
    <xf numFmtId="0" fontId="2" fillId="0" borderId="0">
      <alignment vertical="center"/>
    </xf>
    <xf numFmtId="0" fontId="24" fillId="0" borderId="0"/>
  </cellStyleXfs>
  <cellXfs count="323">
    <xf numFmtId="0" fontId="0" fillId="0" borderId="0" xfId="0">
      <alignment vertical="center"/>
    </xf>
    <xf numFmtId="0" fontId="4" fillId="0" borderId="0" xfId="0" applyFont="1" applyAlignment="1">
      <alignment vertical="center" wrapText="1"/>
    </xf>
    <xf numFmtId="0" fontId="3" fillId="0" borderId="0" xfId="0" applyFont="1">
      <alignment vertical="center"/>
    </xf>
    <xf numFmtId="38" fontId="0" fillId="0" borderId="0" xfId="1" applyFont="1">
      <alignment vertical="center"/>
    </xf>
    <xf numFmtId="0" fontId="0" fillId="0" borderId="0" xfId="0" applyAlignment="1">
      <alignment horizontal="center" vertical="center"/>
    </xf>
    <xf numFmtId="0" fontId="6" fillId="0" borderId="0" xfId="0" applyFont="1">
      <alignment vertical="center"/>
    </xf>
    <xf numFmtId="0" fontId="11" fillId="0" borderId="0" xfId="0" applyFont="1">
      <alignment vertical="center"/>
    </xf>
    <xf numFmtId="0" fontId="13" fillId="0" borderId="0" xfId="0" applyFont="1">
      <alignment vertical="center"/>
    </xf>
    <xf numFmtId="0" fontId="10" fillId="0" borderId="0" xfId="0" applyFont="1">
      <alignment vertical="center"/>
    </xf>
    <xf numFmtId="0" fontId="10" fillId="0" borderId="0" xfId="0" applyFont="1" applyAlignment="1">
      <alignment horizontal="center" vertical="center" textRotation="255"/>
    </xf>
    <xf numFmtId="0" fontId="10" fillId="0" borderId="0" xfId="0" applyFont="1" applyAlignment="1">
      <alignment horizontal="center" vertical="center" shrinkToFit="1"/>
    </xf>
    <xf numFmtId="0" fontId="11" fillId="0" borderId="19" xfId="0" applyFont="1" applyBorder="1" applyProtection="1">
      <alignment vertical="center"/>
      <protection locked="0"/>
    </xf>
    <xf numFmtId="0" fontId="11" fillId="3" borderId="0" xfId="0" applyFont="1" applyFill="1">
      <alignment vertical="center"/>
    </xf>
    <xf numFmtId="0" fontId="6" fillId="3" borderId="0" xfId="0" applyFont="1" applyFill="1">
      <alignment vertical="center"/>
    </xf>
    <xf numFmtId="0" fontId="6" fillId="3" borderId="0" xfId="0" applyFont="1" applyFill="1" applyAlignment="1">
      <alignment vertical="center" wrapText="1"/>
    </xf>
    <xf numFmtId="0" fontId="0" fillId="3" borderId="0" xfId="0" applyFill="1">
      <alignment vertical="center"/>
    </xf>
    <xf numFmtId="0" fontId="6" fillId="3" borderId="0" xfId="0" applyFont="1" applyFill="1" applyAlignment="1">
      <alignment horizontal="justify" vertical="center"/>
    </xf>
    <xf numFmtId="0" fontId="6" fillId="3" borderId="0" xfId="0" applyFont="1" applyFill="1" applyAlignment="1">
      <alignment horizontal="center" vertical="center" wrapText="1"/>
    </xf>
    <xf numFmtId="0" fontId="6" fillId="3" borderId="0" xfId="0" applyFont="1" applyFill="1" applyAlignment="1" applyProtection="1">
      <alignment horizontal="right" vertical="center"/>
      <protection locked="0"/>
    </xf>
    <xf numFmtId="0" fontId="7" fillId="3" borderId="0" xfId="0" applyFont="1" applyFill="1">
      <alignment vertical="center"/>
    </xf>
    <xf numFmtId="0" fontId="6" fillId="3" borderId="8" xfId="0" applyFont="1" applyFill="1" applyBorder="1" applyAlignment="1">
      <alignment horizontal="center" vertical="center" wrapText="1"/>
    </xf>
    <xf numFmtId="38" fontId="6" fillId="3" borderId="8" xfId="1" applyFont="1" applyFill="1" applyBorder="1" applyAlignment="1">
      <alignment horizontal="center" vertical="center" wrapText="1"/>
    </xf>
    <xf numFmtId="0" fontId="8" fillId="3" borderId="0" xfId="0" applyFont="1" applyFill="1" applyAlignment="1">
      <alignment horizontal="left" vertical="center"/>
    </xf>
    <xf numFmtId="0" fontId="8" fillId="3" borderId="0" xfId="0" applyFont="1" applyFill="1">
      <alignment vertical="center"/>
    </xf>
    <xf numFmtId="0" fontId="6" fillId="3" borderId="0" xfId="0" applyFont="1" applyFill="1" applyAlignment="1">
      <alignment horizontal="left" vertical="center"/>
    </xf>
    <xf numFmtId="0" fontId="17" fillId="3" borderId="0" xfId="0" applyFont="1" applyFill="1" applyAlignment="1">
      <alignment horizontal="center" vertical="center"/>
    </xf>
    <xf numFmtId="0" fontId="6" fillId="3" borderId="0" xfId="0" applyFont="1" applyFill="1" applyAlignment="1">
      <alignment horizontal="left" vertical="center" indent="1"/>
    </xf>
    <xf numFmtId="58" fontId="6" fillId="3" borderId="0" xfId="0" applyNumberFormat="1" applyFont="1" applyFill="1" applyAlignment="1">
      <alignment horizontal="left" vertical="center"/>
    </xf>
    <xf numFmtId="0" fontId="6" fillId="3" borderId="0" xfId="0" applyFont="1" applyFill="1" applyAlignment="1">
      <alignment horizontal="right" vertical="center"/>
    </xf>
    <xf numFmtId="0" fontId="6" fillId="3" borderId="0" xfId="0" applyFont="1" applyFill="1" applyAlignment="1">
      <alignment horizontal="left" vertical="center" indent="2"/>
    </xf>
    <xf numFmtId="0" fontId="18" fillId="3" borderId="0" xfId="0" applyFont="1" applyFill="1" applyAlignment="1">
      <alignment horizontal="left" vertical="center" indent="2"/>
    </xf>
    <xf numFmtId="0" fontId="15" fillId="3" borderId="0" xfId="0" applyFont="1" applyFill="1">
      <alignment vertical="center"/>
    </xf>
    <xf numFmtId="0" fontId="15" fillId="3" borderId="0" xfId="0" applyFont="1" applyFill="1" applyAlignment="1">
      <alignment horizontal="left" vertical="center"/>
    </xf>
    <xf numFmtId="0" fontId="10" fillId="3" borderId="0" xfId="0" applyFont="1" applyFill="1">
      <alignment vertical="center"/>
    </xf>
    <xf numFmtId="0" fontId="10" fillId="3" borderId="0" xfId="0" applyFont="1" applyFill="1" applyAlignment="1">
      <alignment horizontal="right" vertical="center"/>
    </xf>
    <xf numFmtId="0" fontId="10" fillId="3" borderId="0" xfId="0" applyFont="1" applyFill="1" applyAlignment="1">
      <alignment horizontal="center" vertical="center" textRotation="255"/>
    </xf>
    <xf numFmtId="0" fontId="10" fillId="3" borderId="0" xfId="0" applyFont="1" applyFill="1" applyAlignment="1">
      <alignment horizontal="center" vertical="center" shrinkToFit="1"/>
    </xf>
    <xf numFmtId="0" fontId="10" fillId="3" borderId="0" xfId="0" applyFont="1" applyFill="1" applyAlignment="1">
      <alignment horizontal="center" vertical="center"/>
    </xf>
    <xf numFmtId="0" fontId="10" fillId="3" borderId="0" xfId="0" applyFont="1" applyFill="1" applyAlignment="1">
      <alignment horizontal="left" vertical="center"/>
    </xf>
    <xf numFmtId="0" fontId="10" fillId="3" borderId="0" xfId="0" quotePrefix="1" applyFont="1" applyFill="1" applyAlignment="1">
      <alignment horizontal="center" vertical="center"/>
    </xf>
    <xf numFmtId="0" fontId="10" fillId="3" borderId="0" xfId="0" applyFont="1" applyFill="1" applyAlignment="1">
      <alignment horizontal="left" vertical="center" indent="1"/>
    </xf>
    <xf numFmtId="0" fontId="10" fillId="3" borderId="2" xfId="0" applyFont="1" applyFill="1" applyBorder="1" applyAlignment="1">
      <alignment horizontal="center" vertical="center"/>
    </xf>
    <xf numFmtId="0" fontId="10" fillId="3" borderId="6" xfId="0" applyFont="1" applyFill="1" applyBorder="1" applyAlignment="1">
      <alignment vertical="center" wrapText="1"/>
    </xf>
    <xf numFmtId="0" fontId="6" fillId="3" borderId="15" xfId="0" applyFont="1" applyFill="1" applyBorder="1" applyAlignment="1">
      <alignment vertical="center" wrapText="1"/>
    </xf>
    <xf numFmtId="0" fontId="6" fillId="3" borderId="0" xfId="0" applyFont="1" applyFill="1" applyAlignment="1" applyProtection="1">
      <alignment horizontal="right" vertical="center" wrapText="1"/>
      <protection locked="0"/>
    </xf>
    <xf numFmtId="0" fontId="6" fillId="3" borderId="0" xfId="0" applyFont="1" applyFill="1" applyAlignment="1">
      <alignment horizontal="center" vertical="center" textRotation="255" wrapText="1"/>
    </xf>
    <xf numFmtId="0" fontId="6" fillId="3" borderId="0" xfId="0" applyFont="1" applyFill="1" applyProtection="1">
      <alignment vertical="center"/>
      <protection locked="0"/>
    </xf>
    <xf numFmtId="0" fontId="6" fillId="3" borderId="0" xfId="0" applyFont="1" applyFill="1" applyAlignment="1" applyProtection="1">
      <alignment horizontal="left" vertical="center"/>
      <protection locked="0"/>
    </xf>
    <xf numFmtId="0" fontId="6" fillId="3" borderId="0" xfId="2" applyFont="1" applyFill="1" applyAlignment="1">
      <alignment vertical="center"/>
    </xf>
    <xf numFmtId="0" fontId="6" fillId="5" borderId="20" xfId="0" applyFont="1" applyFill="1" applyBorder="1" applyAlignment="1">
      <alignment vertical="center" wrapText="1"/>
    </xf>
    <xf numFmtId="0" fontId="6" fillId="5" borderId="17" xfId="0" applyFont="1" applyFill="1" applyBorder="1" applyAlignment="1">
      <alignment vertical="center" wrapText="1"/>
    </xf>
    <xf numFmtId="0" fontId="6" fillId="0" borderId="0" xfId="0" applyFont="1" applyAlignment="1">
      <alignment horizontal="left" vertical="center"/>
    </xf>
    <xf numFmtId="0" fontId="6" fillId="3" borderId="0" xfId="0" applyFont="1" applyFill="1" applyAlignment="1">
      <alignment horizontal="center" vertical="center" wrapText="1"/>
      <extLst>
        <ext xmlns:xfpb="http://schemas.microsoft.com/office/spreadsheetml/2022/featurepropertybag" uri="{C7286773-470A-42A8-94C5-96B5CB345126}">
          <xfpb:xfComplement i="0"/>
        </ext>
      </extLst>
    </xf>
    <xf numFmtId="56" fontId="0" fillId="3" borderId="0" xfId="0" applyNumberFormat="1" applyFill="1">
      <alignment vertical="center"/>
    </xf>
    <xf numFmtId="0" fontId="6" fillId="5" borderId="14"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 fillId="3" borderId="0" xfId="0" applyFont="1" applyFill="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 fillId="3" borderId="0" xfId="0" applyFont="1" applyFill="1" applyAlignment="1">
      <alignment horizontal="left" vertical="center" wrapText="1"/>
    </xf>
    <xf numFmtId="0" fontId="6" fillId="0" borderId="38" xfId="0" applyFont="1" applyBorder="1" applyAlignment="1">
      <alignment horizontal="center" vertical="center" wrapText="1"/>
      <extLst>
        <ext xmlns:xfpb="http://schemas.microsoft.com/office/spreadsheetml/2022/featurepropertybag" uri="{C7286773-470A-42A8-94C5-96B5CB345126}">
          <xfpb:xfComplement i="0"/>
        </ext>
      </extLst>
    </xf>
    <xf numFmtId="0" fontId="6" fillId="0" borderId="39" xfId="0" applyFont="1" applyBorder="1" applyAlignment="1">
      <alignment vertical="center" wrapText="1"/>
    </xf>
    <xf numFmtId="0" fontId="6" fillId="0" borderId="40" xfId="0" applyFont="1" applyBorder="1" applyAlignment="1">
      <alignment vertical="center" wrapText="1"/>
    </xf>
    <xf numFmtId="0" fontId="6" fillId="0" borderId="38" xfId="0" applyFont="1" applyBorder="1">
      <alignment vertical="center"/>
    </xf>
    <xf numFmtId="0" fontId="20" fillId="0" borderId="0" xfId="0" applyFont="1">
      <alignment vertical="center"/>
    </xf>
    <xf numFmtId="0" fontId="6" fillId="0" borderId="0" xfId="0" applyFont="1" applyAlignment="1">
      <alignment horizontal="center" vertical="center"/>
    </xf>
    <xf numFmtId="0" fontId="6" fillId="0" borderId="49" xfId="0" applyFont="1" applyBorder="1">
      <alignment vertical="center"/>
    </xf>
    <xf numFmtId="0" fontId="6" fillId="0" borderId="52" xfId="0" applyFont="1" applyBorder="1">
      <alignment vertical="center"/>
    </xf>
    <xf numFmtId="0" fontId="6" fillId="0" borderId="53" xfId="0" applyFont="1" applyBorder="1">
      <alignment vertical="center"/>
    </xf>
    <xf numFmtId="0" fontId="6" fillId="0" borderId="55" xfId="0" applyFont="1" applyBorder="1">
      <alignment vertical="center"/>
    </xf>
    <xf numFmtId="0" fontId="6" fillId="0" borderId="54" xfId="0" applyFont="1" applyBorder="1">
      <alignment vertical="center"/>
    </xf>
    <xf numFmtId="0" fontId="6" fillId="0" borderId="50" xfId="0" applyFont="1" applyBorder="1">
      <alignment vertical="center"/>
    </xf>
    <xf numFmtId="0" fontId="6" fillId="0" borderId="56" xfId="0" applyFont="1" applyBorder="1">
      <alignment vertical="center"/>
    </xf>
    <xf numFmtId="0" fontId="6" fillId="0" borderId="57" xfId="0" applyFont="1" applyBorder="1">
      <alignment vertical="center"/>
    </xf>
    <xf numFmtId="0" fontId="6" fillId="0" borderId="58" xfId="0" applyFont="1" applyBorder="1">
      <alignment vertical="center"/>
    </xf>
    <xf numFmtId="0" fontId="21" fillId="3" borderId="0" xfId="0" applyFont="1" applyFill="1">
      <alignment vertical="center"/>
    </xf>
    <xf numFmtId="0" fontId="21" fillId="0" borderId="19" xfId="0" applyFont="1" applyBorder="1">
      <alignment vertical="center"/>
    </xf>
    <xf numFmtId="0" fontId="21" fillId="0" borderId="19" xfId="0" applyFont="1" applyBorder="1" applyProtection="1">
      <alignment vertical="center"/>
      <protection locked="0"/>
    </xf>
    <xf numFmtId="0" fontId="21" fillId="0" borderId="0" xfId="0" applyFont="1">
      <alignment vertical="center"/>
    </xf>
    <xf numFmtId="0" fontId="6" fillId="0" borderId="66" xfId="0" applyFont="1" applyBorder="1" applyAlignment="1">
      <alignment vertical="center" wrapText="1"/>
    </xf>
    <xf numFmtId="0" fontId="6" fillId="0" borderId="67" xfId="0" applyFont="1" applyBorder="1" applyAlignment="1">
      <alignment vertical="center" wrapText="1"/>
    </xf>
    <xf numFmtId="0" fontId="6" fillId="0" borderId="68" xfId="0" applyFont="1" applyBorder="1" applyAlignment="1">
      <alignment vertical="center" wrapText="1"/>
    </xf>
    <xf numFmtId="0" fontId="12" fillId="0" borderId="0" xfId="0" applyFont="1">
      <alignment vertical="center"/>
    </xf>
    <xf numFmtId="0" fontId="13" fillId="7" borderId="19" xfId="0" applyFont="1" applyFill="1" applyBorder="1">
      <alignment vertical="center"/>
    </xf>
    <xf numFmtId="0" fontId="6" fillId="3" borderId="13" xfId="0" applyFont="1" applyFill="1" applyBorder="1" applyAlignment="1" applyProtection="1">
      <alignment horizontal="left" vertical="center" wrapText="1"/>
      <protection locked="0"/>
    </xf>
    <xf numFmtId="0" fontId="6" fillId="3" borderId="9"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23" fillId="5" borderId="14"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 fillId="0" borderId="41" xfId="0" applyFont="1" applyBorder="1" applyAlignment="1">
      <alignment horizontal="center" vertical="center" wrapText="1"/>
      <extLst>
        <ext xmlns:xfpb="http://schemas.microsoft.com/office/spreadsheetml/2022/featurepropertybag" uri="{C7286773-470A-42A8-94C5-96B5CB345126}">
          <xfpb:xfComplement i="0"/>
        </ext>
      </extLst>
    </xf>
    <xf numFmtId="0" fontId="6" fillId="3" borderId="0" xfId="0" applyFont="1" applyFill="1" applyAlignment="1">
      <alignment vertical="center" wrapText="1"/>
    </xf>
    <xf numFmtId="0" fontId="0" fillId="3" borderId="0" xfId="0" applyFill="1">
      <alignment vertical="center"/>
    </xf>
    <xf numFmtId="0" fontId="7" fillId="3" borderId="0" xfId="0" applyFont="1" applyFill="1">
      <alignment vertical="center"/>
    </xf>
    <xf numFmtId="0" fontId="6" fillId="3" borderId="15" xfId="0" applyFont="1" applyFill="1" applyBorder="1" applyAlignment="1">
      <alignment vertical="center" wrapText="1"/>
    </xf>
    <xf numFmtId="0" fontId="6" fillId="0" borderId="14" xfId="0" applyFont="1" applyBorder="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3" borderId="0" xfId="0" applyFont="1" applyFill="1" applyAlignment="1">
      <alignment horizontal="left" vertical="center" wrapText="1"/>
    </xf>
    <xf numFmtId="0" fontId="6" fillId="0" borderId="17"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5" borderId="13" xfId="0" applyFont="1" applyFill="1" applyBorder="1" applyAlignment="1">
      <alignment horizontal="center" vertical="center" shrinkToFit="1"/>
    </xf>
    <xf numFmtId="0" fontId="6" fillId="5" borderId="8" xfId="0" applyFont="1" applyFill="1" applyBorder="1" applyAlignment="1">
      <alignment horizontal="center" vertical="center" shrinkToFit="1"/>
    </xf>
    <xf numFmtId="0" fontId="8" fillId="3" borderId="0" xfId="0" applyFont="1" applyFill="1" applyAlignment="1">
      <alignment horizontal="justify" vertical="center"/>
    </xf>
    <xf numFmtId="0" fontId="0" fillId="3" borderId="0" xfId="0" applyFill="1">
      <alignment vertical="center"/>
    </xf>
    <xf numFmtId="0" fontId="6" fillId="4" borderId="18" xfId="0" applyFont="1" applyFill="1" applyBorder="1" applyAlignment="1">
      <alignment horizontal="center" vertical="center" textRotation="255" shrinkToFit="1"/>
    </xf>
    <xf numFmtId="0" fontId="6" fillId="4" borderId="11" xfId="0" applyFont="1" applyFill="1" applyBorder="1" applyAlignment="1">
      <alignment horizontal="center" vertical="center" textRotation="255" shrinkToFit="1"/>
    </xf>
    <xf numFmtId="0" fontId="6" fillId="4" borderId="10" xfId="0" applyFont="1" applyFill="1" applyBorder="1" applyAlignment="1">
      <alignment horizontal="center" vertical="center" textRotation="255" shrinkToFit="1"/>
    </xf>
    <xf numFmtId="0" fontId="6" fillId="4" borderId="13" xfId="0" applyFont="1" applyFill="1" applyBorder="1" applyAlignment="1">
      <alignment horizontal="center" vertical="center" shrinkToFit="1"/>
    </xf>
    <xf numFmtId="0" fontId="6" fillId="4" borderId="9" xfId="0" applyFont="1" applyFill="1" applyBorder="1" applyAlignment="1">
      <alignment horizontal="center" vertical="center" shrinkToFit="1"/>
    </xf>
    <xf numFmtId="0" fontId="6" fillId="0" borderId="13"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0" borderId="8" xfId="0" applyFont="1" applyBorder="1" applyAlignment="1" applyProtection="1">
      <alignment vertical="center" shrinkToFit="1"/>
      <protection locked="0"/>
    </xf>
    <xf numFmtId="0" fontId="6" fillId="0" borderId="13" xfId="0" applyFont="1" applyBorder="1" applyAlignment="1" applyProtection="1">
      <alignment horizontal="left" vertical="center" shrinkToFit="1"/>
      <protection locked="0"/>
    </xf>
    <xf numFmtId="0" fontId="6" fillId="0" borderId="9" xfId="0" applyFont="1" applyBorder="1" applyAlignment="1" applyProtection="1">
      <alignment horizontal="left" vertical="center" shrinkToFit="1"/>
      <protection locked="0"/>
    </xf>
    <xf numFmtId="0" fontId="6" fillId="0" borderId="8" xfId="0" applyFont="1" applyBorder="1" applyAlignment="1" applyProtection="1">
      <alignment horizontal="left" vertical="center" shrinkToFit="1"/>
      <protection locked="0"/>
    </xf>
    <xf numFmtId="58" fontId="6" fillId="3" borderId="0" xfId="0" applyNumberFormat="1" applyFont="1" applyFill="1" applyAlignment="1" applyProtection="1">
      <alignment horizontal="right" vertical="center"/>
      <protection locked="0"/>
    </xf>
    <xf numFmtId="0" fontId="6" fillId="3" borderId="0" xfId="0" applyFont="1" applyFill="1" applyAlignment="1" applyProtection="1">
      <alignment horizontal="right" vertical="center"/>
      <protection locked="0"/>
    </xf>
    <xf numFmtId="0" fontId="6" fillId="3" borderId="0" xfId="0" applyFont="1" applyFill="1" applyAlignment="1">
      <alignment horizontal="center" vertical="center" wrapText="1"/>
    </xf>
    <xf numFmtId="0" fontId="6" fillId="0" borderId="13"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4" borderId="19" xfId="0" applyFont="1" applyFill="1" applyBorder="1" applyAlignment="1">
      <alignment horizontal="center" vertical="center" wrapText="1"/>
    </xf>
    <xf numFmtId="0" fontId="6" fillId="3" borderId="13" xfId="0" applyFont="1" applyFill="1" applyBorder="1" applyAlignment="1" applyProtection="1">
      <alignment horizontal="right" vertical="center"/>
      <protection locked="0"/>
    </xf>
    <xf numFmtId="0" fontId="6" fillId="3" borderId="9" xfId="0" applyFont="1" applyFill="1" applyBorder="1" applyAlignment="1" applyProtection="1">
      <alignment horizontal="right" vertical="center"/>
      <protection locked="0"/>
    </xf>
    <xf numFmtId="0" fontId="6" fillId="3" borderId="13" xfId="0" applyFont="1" applyFill="1" applyBorder="1" applyAlignment="1" applyProtection="1">
      <alignment horizontal="right" vertical="center" wrapText="1"/>
      <protection locked="0"/>
    </xf>
    <xf numFmtId="0" fontId="6" fillId="3" borderId="9" xfId="0" applyFont="1" applyFill="1" applyBorder="1" applyAlignment="1" applyProtection="1">
      <alignment horizontal="right" vertical="center" wrapText="1"/>
      <protection locked="0"/>
    </xf>
    <xf numFmtId="38" fontId="14" fillId="3" borderId="13" xfId="1" applyFont="1" applyFill="1" applyBorder="1" applyAlignment="1">
      <alignment horizontal="center" vertical="center" wrapText="1"/>
    </xf>
    <xf numFmtId="38" fontId="14" fillId="3" borderId="9" xfId="1"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8" xfId="0" applyFont="1" applyFill="1" applyBorder="1" applyAlignment="1">
      <alignment horizontal="center" vertical="center" wrapText="1"/>
    </xf>
    <xf numFmtId="38" fontId="19" fillId="3" borderId="13" xfId="1" applyFont="1" applyFill="1" applyBorder="1" applyAlignment="1">
      <alignment horizontal="center" vertical="center" wrapText="1"/>
    </xf>
    <xf numFmtId="38" fontId="19" fillId="3" borderId="9" xfId="1" applyFont="1" applyFill="1" applyBorder="1" applyAlignment="1">
      <alignment horizontal="center" vertical="center" wrapText="1"/>
    </xf>
    <xf numFmtId="38" fontId="19" fillId="3" borderId="8" xfId="1" applyFont="1" applyFill="1" applyBorder="1" applyAlignment="1">
      <alignment horizontal="center" vertical="center" wrapText="1"/>
    </xf>
    <xf numFmtId="176" fontId="6" fillId="3" borderId="34" xfId="1" applyNumberFormat="1" applyFont="1" applyFill="1" applyBorder="1" applyAlignment="1">
      <alignment horizontal="right" vertical="center" wrapText="1" indent="1"/>
    </xf>
    <xf numFmtId="176" fontId="6" fillId="3" borderId="35" xfId="1" applyNumberFormat="1" applyFont="1" applyFill="1" applyBorder="1" applyAlignment="1">
      <alignment horizontal="right" vertical="center" wrapText="1" indent="1"/>
    </xf>
    <xf numFmtId="176" fontId="6" fillId="3" borderId="36" xfId="1" applyNumberFormat="1" applyFont="1" applyFill="1" applyBorder="1" applyAlignment="1">
      <alignment horizontal="right" vertical="center" wrapText="1" indent="1"/>
    </xf>
    <xf numFmtId="12" fontId="6" fillId="3" borderId="13" xfId="1" applyNumberFormat="1" applyFont="1" applyFill="1" applyBorder="1" applyAlignment="1">
      <alignment horizontal="right" vertical="center" wrapText="1" indent="1"/>
    </xf>
    <xf numFmtId="12" fontId="6" fillId="3" borderId="9" xfId="1" applyNumberFormat="1" applyFont="1" applyFill="1" applyBorder="1" applyAlignment="1">
      <alignment horizontal="right" vertical="center" wrapText="1" indent="1"/>
    </xf>
    <xf numFmtId="12" fontId="6" fillId="3" borderId="8" xfId="1" applyNumberFormat="1" applyFont="1" applyFill="1" applyBorder="1" applyAlignment="1">
      <alignment horizontal="right" vertical="center" wrapText="1" indent="1"/>
    </xf>
    <xf numFmtId="176" fontId="6" fillId="3" borderId="13" xfId="1" applyNumberFormat="1" applyFont="1" applyFill="1" applyBorder="1" applyAlignment="1">
      <alignment horizontal="right" vertical="center" wrapText="1" indent="1"/>
    </xf>
    <xf numFmtId="176" fontId="6" fillId="3" borderId="9" xfId="1" applyNumberFormat="1" applyFont="1" applyFill="1" applyBorder="1" applyAlignment="1">
      <alignment horizontal="right" vertical="center" wrapText="1" indent="1"/>
    </xf>
    <xf numFmtId="176" fontId="6" fillId="3" borderId="8" xfId="1" applyNumberFormat="1" applyFont="1" applyFill="1" applyBorder="1" applyAlignment="1">
      <alignment horizontal="right" vertical="center" wrapText="1" indent="1"/>
    </xf>
    <xf numFmtId="38" fontId="6" fillId="3" borderId="13" xfId="1" applyFont="1" applyFill="1" applyBorder="1" applyAlignment="1">
      <alignment horizontal="right" vertical="center" wrapText="1" indent="1"/>
    </xf>
    <xf numFmtId="38" fontId="6" fillId="3" borderId="9" xfId="1" applyFont="1" applyFill="1" applyBorder="1" applyAlignment="1">
      <alignment horizontal="right" vertical="center" wrapText="1" indent="1"/>
    </xf>
    <xf numFmtId="38" fontId="6" fillId="3" borderId="8" xfId="1" applyFont="1" applyFill="1" applyBorder="1" applyAlignment="1">
      <alignment horizontal="right" vertical="center" wrapText="1" indent="1"/>
    </xf>
    <xf numFmtId="0" fontId="6" fillId="5" borderId="37" xfId="0" applyFont="1" applyFill="1" applyBorder="1" applyAlignment="1">
      <alignment horizontal="left" vertical="center" wrapText="1"/>
    </xf>
    <xf numFmtId="0" fontId="6" fillId="5" borderId="32" xfId="0" applyFont="1" applyFill="1" applyBorder="1" applyAlignment="1">
      <alignment horizontal="left" vertical="center" wrapText="1"/>
    </xf>
    <xf numFmtId="0" fontId="6" fillId="5" borderId="33"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38" fontId="6" fillId="3" borderId="22" xfId="1" applyFont="1" applyFill="1" applyBorder="1" applyAlignment="1" applyProtection="1">
      <alignment horizontal="right" vertical="center" wrapText="1"/>
      <protection locked="0"/>
    </xf>
    <xf numFmtId="38" fontId="6" fillId="3" borderId="23" xfId="1" applyFont="1" applyFill="1" applyBorder="1" applyAlignment="1" applyProtection="1">
      <alignment horizontal="right" vertical="center" wrapText="1"/>
      <protection locked="0"/>
    </xf>
    <xf numFmtId="38" fontId="6" fillId="3" borderId="24" xfId="1" applyFont="1" applyFill="1" applyBorder="1" applyAlignment="1" applyProtection="1">
      <alignment horizontal="right" vertical="center" wrapText="1"/>
      <protection locked="0"/>
    </xf>
    <xf numFmtId="38" fontId="6" fillId="3" borderId="22" xfId="1" applyFont="1" applyFill="1" applyBorder="1" applyAlignment="1" applyProtection="1">
      <alignment horizontal="center" vertical="center" wrapText="1"/>
      <protection locked="0"/>
    </xf>
    <xf numFmtId="38" fontId="6" fillId="3" borderId="24" xfId="1" applyFont="1" applyFill="1" applyBorder="1" applyAlignment="1" applyProtection="1">
      <alignment horizontal="center" vertical="center" wrapText="1"/>
      <protection locked="0"/>
    </xf>
    <xf numFmtId="38" fontId="6" fillId="3" borderId="26" xfId="1" applyFont="1" applyFill="1" applyBorder="1" applyAlignment="1">
      <alignment horizontal="right" vertical="center" wrapText="1" indent="1"/>
    </xf>
    <xf numFmtId="38" fontId="6" fillId="3" borderId="23" xfId="1" applyFont="1" applyFill="1" applyBorder="1" applyAlignment="1">
      <alignment horizontal="right" vertical="center" wrapText="1" indent="1"/>
    </xf>
    <xf numFmtId="38" fontId="6" fillId="3" borderId="24" xfId="1" applyFont="1" applyFill="1" applyBorder="1" applyAlignment="1">
      <alignment horizontal="right" vertical="center" wrapText="1" indent="1"/>
    </xf>
    <xf numFmtId="0" fontId="6" fillId="5" borderId="15" xfId="0" applyFont="1" applyFill="1" applyBorder="1" applyAlignment="1">
      <alignment horizontal="left" vertical="top" wrapText="1"/>
    </xf>
    <xf numFmtId="0" fontId="6" fillId="5" borderId="16" xfId="0" applyFont="1" applyFill="1" applyBorder="1" applyAlignment="1">
      <alignment horizontal="left" vertical="top" wrapText="1"/>
    </xf>
    <xf numFmtId="0" fontId="6" fillId="5" borderId="0" xfId="0" applyFont="1" applyFill="1" applyAlignment="1">
      <alignment horizontal="left" vertical="top" wrapText="1"/>
    </xf>
    <xf numFmtId="0" fontId="6" fillId="5" borderId="21" xfId="0" applyFont="1" applyFill="1" applyBorder="1" applyAlignment="1">
      <alignment horizontal="left" vertical="top" wrapText="1"/>
    </xf>
    <xf numFmtId="0" fontId="6" fillId="5" borderId="7" xfId="0" applyFont="1" applyFill="1" applyBorder="1" applyAlignment="1">
      <alignment horizontal="left" vertical="top" wrapText="1"/>
    </xf>
    <xf numFmtId="0" fontId="6" fillId="5" borderId="12" xfId="0" applyFont="1" applyFill="1" applyBorder="1" applyAlignment="1">
      <alignment horizontal="left" vertical="top" wrapText="1"/>
    </xf>
    <xf numFmtId="0" fontId="6" fillId="5" borderId="19" xfId="0" applyFont="1" applyFill="1" applyBorder="1" applyAlignment="1">
      <alignment horizontal="left" vertical="top"/>
    </xf>
    <xf numFmtId="0" fontId="6" fillId="3" borderId="13" xfId="0" applyFont="1" applyFill="1" applyBorder="1" applyAlignment="1" applyProtection="1">
      <alignment horizontal="left" vertical="center" wrapText="1"/>
      <protection locked="0"/>
    </xf>
    <xf numFmtId="0" fontId="6" fillId="3" borderId="9"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5" borderId="19" xfId="0" applyFont="1" applyFill="1" applyBorder="1" applyAlignment="1">
      <alignment horizontal="left" vertical="top" wrapText="1"/>
    </xf>
    <xf numFmtId="0" fontId="8" fillId="3" borderId="0" xfId="0" applyFont="1" applyFill="1" applyAlignment="1">
      <alignment horizontal="left" vertical="center"/>
    </xf>
    <xf numFmtId="0" fontId="6" fillId="3" borderId="0" xfId="0" applyFont="1" applyFill="1" applyAlignment="1">
      <alignment horizontal="center" vertical="center"/>
    </xf>
    <xf numFmtId="0" fontId="7" fillId="5" borderId="15" xfId="0" applyFont="1" applyFill="1" applyBorder="1" applyAlignment="1">
      <alignment horizontal="left" vertical="top" wrapText="1"/>
    </xf>
    <xf numFmtId="0" fontId="7" fillId="5" borderId="16" xfId="0" applyFont="1" applyFill="1" applyBorder="1" applyAlignment="1">
      <alignment horizontal="left" vertical="top" wrapText="1"/>
    </xf>
    <xf numFmtId="0" fontId="7" fillId="5" borderId="0" xfId="0" applyFont="1" applyFill="1" applyAlignment="1">
      <alignment horizontal="left" vertical="top" wrapText="1"/>
    </xf>
    <xf numFmtId="0" fontId="7" fillId="5" borderId="21" xfId="0" applyFont="1" applyFill="1" applyBorder="1" applyAlignment="1">
      <alignment horizontal="left" vertical="top" wrapText="1"/>
    </xf>
    <xf numFmtId="0" fontId="7" fillId="5" borderId="7" xfId="0" applyFont="1" applyFill="1" applyBorder="1" applyAlignment="1">
      <alignment horizontal="left" vertical="top" wrapText="1"/>
    </xf>
    <xf numFmtId="0" fontId="7" fillId="5" borderId="12" xfId="0" applyFont="1" applyFill="1" applyBorder="1" applyAlignment="1">
      <alignment horizontal="left" vertical="top" wrapText="1"/>
    </xf>
    <xf numFmtId="0" fontId="6" fillId="3" borderId="27" xfId="0" applyFont="1" applyFill="1" applyBorder="1" applyAlignment="1" applyProtection="1">
      <alignment horizontal="center" vertical="center" wrapText="1"/>
      <protection locked="0"/>
    </xf>
    <xf numFmtId="0" fontId="6" fillId="3" borderId="28" xfId="0" applyFont="1" applyFill="1" applyBorder="1" applyAlignment="1" applyProtection="1">
      <alignment horizontal="center" vertical="center" wrapText="1"/>
      <protection locked="0"/>
    </xf>
    <xf numFmtId="0" fontId="6" fillId="3" borderId="29" xfId="0" applyFont="1" applyFill="1" applyBorder="1" applyAlignment="1" applyProtection="1">
      <alignment horizontal="center" vertical="center" wrapText="1"/>
      <protection locked="0"/>
    </xf>
    <xf numFmtId="38" fontId="6" fillId="3" borderId="31" xfId="1" applyFont="1" applyFill="1" applyBorder="1" applyAlignment="1">
      <alignment horizontal="right" vertical="center" wrapText="1" indent="1"/>
    </xf>
    <xf numFmtId="38" fontId="6" fillId="3" borderId="28" xfId="1" applyFont="1" applyFill="1" applyBorder="1" applyAlignment="1">
      <alignment horizontal="right" vertical="center" wrapText="1" indent="1"/>
    </xf>
    <xf numFmtId="38" fontId="6" fillId="3" borderId="30" xfId="1" applyFont="1" applyFill="1" applyBorder="1" applyAlignment="1">
      <alignment horizontal="right" vertical="center" wrapText="1" indent="1"/>
    </xf>
    <xf numFmtId="0" fontId="7" fillId="5"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7" fillId="5" borderId="14"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16" xfId="0" applyFont="1" applyFill="1" applyBorder="1" applyAlignment="1">
      <alignment horizontal="center" vertical="center"/>
    </xf>
    <xf numFmtId="0" fontId="6" fillId="3" borderId="0" xfId="0" applyFont="1" applyFill="1" applyAlignment="1">
      <alignment horizontal="left" vertical="center"/>
    </xf>
    <xf numFmtId="0" fontId="6" fillId="3" borderId="2" xfId="0" applyFont="1" applyFill="1" applyBorder="1" applyAlignment="1">
      <alignment horizontal="left" vertical="center" shrinkToFit="1"/>
    </xf>
    <xf numFmtId="0" fontId="6" fillId="3" borderId="0" xfId="0" applyFont="1" applyFill="1" applyAlignment="1" applyProtection="1">
      <alignment horizontal="right" vertical="center" wrapText="1"/>
      <protection locked="0"/>
    </xf>
    <xf numFmtId="0" fontId="12" fillId="3" borderId="0" xfId="0" applyFont="1" applyFill="1" applyAlignment="1">
      <alignment horizontal="left" vertical="center" shrinkToFit="1"/>
    </xf>
    <xf numFmtId="0" fontId="12" fillId="3" borderId="2" xfId="0" applyFont="1" applyFill="1" applyBorder="1" applyAlignment="1">
      <alignment horizontal="left" vertical="center" shrinkToFit="1"/>
    </xf>
    <xf numFmtId="58" fontId="6" fillId="3" borderId="0" xfId="0" applyNumberFormat="1" applyFont="1" applyFill="1" applyAlignment="1">
      <alignment horizontal="left" vertical="center"/>
    </xf>
    <xf numFmtId="0" fontId="17" fillId="3" borderId="0" xfId="0" applyFont="1" applyFill="1" applyAlignment="1">
      <alignment horizontal="center" vertical="center"/>
    </xf>
    <xf numFmtId="0" fontId="17" fillId="3" borderId="0" xfId="0" applyFont="1" applyFill="1" applyAlignment="1">
      <alignment horizontal="left" vertical="center" wrapText="1"/>
    </xf>
    <xf numFmtId="0" fontId="10" fillId="3" borderId="2" xfId="0" applyFont="1" applyFill="1" applyBorder="1" applyAlignment="1">
      <alignment horizontal="center" vertical="center"/>
    </xf>
    <xf numFmtId="0" fontId="10" fillId="3" borderId="0" xfId="0" applyFont="1" applyFill="1" applyAlignment="1">
      <alignment horizontal="left" vertical="center" wrapText="1"/>
    </xf>
    <xf numFmtId="0" fontId="10" fillId="3" borderId="0" xfId="0" applyFont="1" applyFill="1" applyAlignment="1">
      <alignment horizontal="left" vertical="top" wrapText="1"/>
    </xf>
    <xf numFmtId="0" fontId="10" fillId="3" borderId="0" xfId="0" applyFont="1" applyFill="1" applyAlignment="1">
      <alignment horizontal="left" vertical="center" shrinkToFit="1"/>
    </xf>
    <xf numFmtId="58" fontId="6" fillId="0" borderId="1" xfId="0" applyNumberFormat="1" applyFont="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5" xfId="0" applyFont="1" applyBorder="1" applyAlignment="1">
      <alignment horizontal="left" vertical="center" shrinkToFi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3"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6" fillId="0" borderId="14" xfId="0" applyFont="1" applyBorder="1" applyAlignment="1" applyProtection="1">
      <alignment horizontal="left" vertical="center" shrinkToFit="1"/>
      <protection locked="0"/>
    </xf>
    <xf numFmtId="0" fontId="6" fillId="0" borderId="15" xfId="0" applyFont="1" applyBorder="1" applyAlignment="1" applyProtection="1">
      <alignment horizontal="left" vertical="center" shrinkToFit="1"/>
      <protection locked="0"/>
    </xf>
    <xf numFmtId="0" fontId="6" fillId="0" borderId="16" xfId="0" applyFont="1" applyBorder="1" applyAlignment="1" applyProtection="1">
      <alignment horizontal="left" vertical="center" shrinkToFit="1"/>
      <protection locked="0"/>
    </xf>
    <xf numFmtId="0" fontId="6" fillId="0" borderId="17" xfId="0" applyFont="1" applyBorder="1" applyAlignment="1" applyProtection="1">
      <alignment horizontal="left" vertical="center" shrinkToFit="1"/>
      <protection locked="0"/>
    </xf>
    <xf numFmtId="0" fontId="6" fillId="0" borderId="7" xfId="0" applyFont="1" applyBorder="1" applyAlignment="1" applyProtection="1">
      <alignment horizontal="left" vertical="center" shrinkToFit="1"/>
      <protection locked="0"/>
    </xf>
    <xf numFmtId="0" fontId="6" fillId="0" borderId="12" xfId="0" applyFont="1" applyBorder="1" applyAlignment="1" applyProtection="1">
      <alignment horizontal="left" vertical="center" shrinkToFit="1"/>
      <protection locked="0"/>
    </xf>
    <xf numFmtId="0" fontId="6" fillId="0" borderId="13"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6" fillId="6" borderId="13"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9" xfId="0" applyFont="1" applyFill="1" applyBorder="1" applyAlignment="1">
      <alignment horizontal="center" vertical="center" textRotation="255"/>
    </xf>
    <xf numFmtId="0" fontId="6" fillId="6" borderId="13" xfId="0" applyFont="1" applyFill="1" applyBorder="1" applyAlignment="1">
      <alignment horizontal="center" vertical="center"/>
    </xf>
    <xf numFmtId="0" fontId="6" fillId="6" borderId="8" xfId="0" applyFont="1" applyFill="1" applyBorder="1" applyAlignment="1">
      <alignment horizontal="center" vertical="center"/>
    </xf>
    <xf numFmtId="0" fontId="6" fillId="3" borderId="13" xfId="0" applyFont="1" applyFill="1" applyBorder="1" applyAlignment="1">
      <alignment horizontal="left" vertical="center" shrinkToFit="1"/>
    </xf>
    <xf numFmtId="0" fontId="6" fillId="3" borderId="9" xfId="0" applyFont="1" applyFill="1" applyBorder="1" applyAlignment="1">
      <alignment horizontal="left" vertical="center" shrinkToFit="1"/>
    </xf>
    <xf numFmtId="0" fontId="6" fillId="3" borderId="8" xfId="0" applyFont="1" applyFill="1" applyBorder="1" applyAlignment="1">
      <alignment horizontal="left" vertical="center" shrinkToFit="1"/>
    </xf>
    <xf numFmtId="0" fontId="6" fillId="6" borderId="13" xfId="0" applyFont="1" applyFill="1" applyBorder="1" applyAlignment="1">
      <alignment horizontal="center" vertical="center" shrinkToFit="1"/>
    </xf>
    <xf numFmtId="0" fontId="6" fillId="6" borderId="8" xfId="0" applyFont="1" applyFill="1" applyBorder="1" applyAlignment="1">
      <alignment horizontal="center" vertical="center" shrinkToFit="1"/>
    </xf>
    <xf numFmtId="0" fontId="6" fillId="0" borderId="13" xfId="0" applyFont="1" applyBorder="1" applyAlignment="1">
      <alignment horizontal="center" vertical="center" wrapText="1"/>
    </xf>
    <xf numFmtId="0" fontId="6" fillId="6" borderId="8" xfId="0" applyFont="1" applyFill="1" applyBorder="1" applyAlignment="1">
      <alignment horizontal="center" vertical="center" wrapText="1"/>
    </xf>
    <xf numFmtId="0" fontId="6" fillId="3" borderId="15" xfId="0" applyFont="1" applyFill="1" applyBorder="1" applyAlignment="1">
      <alignment horizontal="left" vertical="top" wrapText="1"/>
    </xf>
    <xf numFmtId="0" fontId="6" fillId="6" borderId="19" xfId="0" applyFont="1" applyFill="1" applyBorder="1" applyAlignment="1">
      <alignment horizontal="center" vertical="center" shrinkToFit="1"/>
    </xf>
    <xf numFmtId="0" fontId="6" fillId="3" borderId="19" xfId="0" applyFont="1" applyFill="1" applyBorder="1" applyAlignment="1">
      <alignment horizontal="left" vertical="center" shrinkToFit="1"/>
    </xf>
    <xf numFmtId="0" fontId="6" fillId="3" borderId="0" xfId="0" applyFont="1" applyFill="1" applyAlignment="1">
      <alignment horizontal="left" vertical="center" shrinkToFit="1"/>
    </xf>
    <xf numFmtId="0" fontId="6" fillId="3" borderId="0" xfId="0" applyFont="1" applyFill="1" applyAlignment="1">
      <alignment horizontal="left" vertical="top" wrapText="1"/>
    </xf>
    <xf numFmtId="0" fontId="6" fillId="6" borderId="19" xfId="0" applyFont="1" applyFill="1" applyBorder="1" applyAlignment="1">
      <alignment horizontal="center" vertical="center" textRotation="255" shrinkToFit="1"/>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6" fillId="3" borderId="25" xfId="0" applyFont="1" applyFill="1" applyBorder="1" applyAlignment="1" applyProtection="1">
      <alignment horizontal="left" vertical="center" wrapText="1"/>
      <protection locked="0"/>
    </xf>
    <xf numFmtId="0" fontId="6" fillId="5" borderId="37" xfId="0" applyFont="1" applyFill="1" applyBorder="1" applyAlignment="1">
      <alignment horizontal="center" vertical="center" wrapText="1"/>
    </xf>
    <xf numFmtId="0" fontId="6" fillId="5" borderId="32" xfId="0" applyFont="1" applyFill="1" applyBorder="1" applyAlignment="1">
      <alignment horizontal="center" vertical="center" wrapText="1"/>
    </xf>
    <xf numFmtId="0" fontId="6" fillId="5" borderId="33" xfId="0" applyFont="1" applyFill="1" applyBorder="1" applyAlignment="1">
      <alignment horizontal="center" vertical="center" wrapText="1"/>
    </xf>
    <xf numFmtId="0" fontId="6" fillId="0" borderId="42" xfId="0" applyFont="1" applyBorder="1" applyAlignment="1">
      <alignment horizontal="left" vertical="center" wrapText="1"/>
    </xf>
    <xf numFmtId="0" fontId="6" fillId="0" borderId="43" xfId="0" applyFont="1" applyBorder="1" applyAlignment="1">
      <alignment horizontal="left" vertical="center" wrapText="1"/>
    </xf>
    <xf numFmtId="0" fontId="6" fillId="0" borderId="44" xfId="0" applyFont="1" applyBorder="1" applyAlignment="1">
      <alignment horizontal="left" vertical="center" wrapText="1"/>
    </xf>
    <xf numFmtId="0" fontId="6" fillId="0" borderId="45" xfId="0" applyFont="1" applyBorder="1" applyAlignment="1">
      <alignment horizontal="left" vertical="center" wrapText="1"/>
    </xf>
    <xf numFmtId="0" fontId="6" fillId="0" borderId="46" xfId="0" applyFont="1" applyBorder="1" applyAlignment="1">
      <alignment horizontal="left" vertical="center" wrapText="1"/>
    </xf>
    <xf numFmtId="0" fontId="6" fillId="0" borderId="47" xfId="0" applyFont="1" applyBorder="1" applyAlignment="1">
      <alignment horizontal="left" vertical="center" wrapText="1"/>
    </xf>
    <xf numFmtId="0" fontId="6" fillId="0" borderId="48" xfId="0" applyFont="1" applyBorder="1" applyAlignment="1">
      <alignment horizontal="left" vertical="center" wrapText="1"/>
    </xf>
    <xf numFmtId="0" fontId="6" fillId="6" borderId="16"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6" borderId="20"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21" xfId="0" applyFont="1" applyFill="1" applyBorder="1" applyAlignment="1">
      <alignment horizontal="center" vertical="center" wrapText="1"/>
    </xf>
    <xf numFmtId="0" fontId="6" fillId="6" borderId="12" xfId="0" applyFont="1" applyFill="1" applyBorder="1" applyAlignment="1">
      <alignment horizontal="center" vertical="center" wrapText="1"/>
    </xf>
    <xf numFmtId="38" fontId="6" fillId="0" borderId="14" xfId="1" applyFont="1" applyBorder="1" applyAlignment="1">
      <alignment horizontal="center" vertical="center" wrapText="1"/>
    </xf>
    <xf numFmtId="38" fontId="6" fillId="0" borderId="15" xfId="1" applyFont="1" applyBorder="1" applyAlignment="1">
      <alignment horizontal="center" vertical="center" wrapText="1"/>
    </xf>
    <xf numFmtId="38" fontId="6" fillId="0" borderId="16" xfId="1" applyFont="1" applyBorder="1" applyAlignment="1">
      <alignment horizontal="center" vertical="center" wrapText="1"/>
    </xf>
    <xf numFmtId="0" fontId="6" fillId="0" borderId="13" xfId="0" applyFont="1" applyBorder="1" applyAlignment="1">
      <alignment horizontal="left" vertical="center" wrapText="1"/>
    </xf>
    <xf numFmtId="0" fontId="6" fillId="0" borderId="9" xfId="0" applyFont="1" applyBorder="1" applyAlignment="1">
      <alignment horizontal="left" vertical="center" wrapText="1"/>
    </xf>
    <xf numFmtId="0" fontId="6" fillId="0" borderId="8" xfId="0" applyFont="1" applyBorder="1" applyAlignment="1">
      <alignment horizontal="left" vertical="center" wrapText="1"/>
    </xf>
    <xf numFmtId="0" fontId="6" fillId="5" borderId="13" xfId="0" applyFont="1" applyFill="1" applyBorder="1" applyAlignment="1">
      <alignment horizontal="left" vertical="top"/>
    </xf>
    <xf numFmtId="0" fontId="6" fillId="5" borderId="9" xfId="0" applyFont="1" applyFill="1" applyBorder="1" applyAlignment="1">
      <alignment horizontal="left" vertical="top"/>
    </xf>
    <xf numFmtId="0" fontId="6" fillId="0" borderId="9" xfId="0" applyFont="1" applyBorder="1" applyAlignment="1">
      <alignment horizontal="left" vertical="top"/>
    </xf>
    <xf numFmtId="0" fontId="6" fillId="6" borderId="59" xfId="0" applyFont="1" applyFill="1" applyBorder="1" applyAlignment="1">
      <alignment horizontal="center" vertical="center" wrapText="1"/>
    </xf>
    <xf numFmtId="0" fontId="6" fillId="6" borderId="51" xfId="0" applyFont="1" applyFill="1" applyBorder="1" applyAlignment="1">
      <alignment horizontal="center" vertical="center"/>
    </xf>
    <xf numFmtId="0" fontId="6" fillId="6" borderId="60" xfId="0" applyFont="1" applyFill="1" applyBorder="1" applyAlignment="1">
      <alignment horizontal="center" vertical="center"/>
    </xf>
    <xf numFmtId="0" fontId="6" fillId="6" borderId="61" xfId="0" applyFont="1" applyFill="1" applyBorder="1" applyAlignment="1">
      <alignment horizontal="center" vertical="center"/>
    </xf>
    <xf numFmtId="0" fontId="6" fillId="6" borderId="54" xfId="0" applyFont="1" applyFill="1" applyBorder="1" applyAlignment="1">
      <alignment horizontal="center" vertical="center"/>
    </xf>
    <xf numFmtId="0" fontId="6" fillId="6" borderId="62" xfId="0" applyFont="1" applyFill="1" applyBorder="1" applyAlignment="1">
      <alignment horizontal="center" vertical="center"/>
    </xf>
    <xf numFmtId="0" fontId="6" fillId="6" borderId="63" xfId="0" applyFont="1" applyFill="1" applyBorder="1" applyAlignment="1">
      <alignment horizontal="center" vertical="center"/>
    </xf>
    <xf numFmtId="0" fontId="6" fillId="6" borderId="64" xfId="0" applyFont="1" applyFill="1" applyBorder="1" applyAlignment="1">
      <alignment horizontal="center" vertical="center"/>
    </xf>
    <xf numFmtId="0" fontId="6" fillId="6" borderId="65" xfId="0" applyFont="1" applyFill="1" applyBorder="1" applyAlignment="1">
      <alignment horizontal="center"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0" xfId="0" applyFont="1" applyAlignment="1">
      <alignment horizontal="left" vertical="center"/>
    </xf>
    <xf numFmtId="0" fontId="6" fillId="0" borderId="21" xfId="0" applyFont="1" applyBorder="1" applyAlignment="1">
      <alignment horizontal="left" vertical="center"/>
    </xf>
    <xf numFmtId="0" fontId="6" fillId="0" borderId="7" xfId="0" applyFont="1" applyBorder="1" applyAlignment="1">
      <alignment horizontal="left" vertical="center"/>
    </xf>
    <xf numFmtId="0" fontId="6" fillId="0" borderId="12" xfId="0" applyFont="1" applyBorder="1" applyAlignment="1">
      <alignment horizontal="left" vertical="center"/>
    </xf>
    <xf numFmtId="0" fontId="6" fillId="5" borderId="13" xfId="0" applyFont="1" applyFill="1" applyBorder="1" applyAlignment="1">
      <alignment horizontal="left" vertical="top" wrapText="1"/>
    </xf>
    <xf numFmtId="0" fontId="6" fillId="5" borderId="9" xfId="0" applyFont="1" applyFill="1" applyBorder="1" applyAlignment="1">
      <alignment horizontal="left" vertical="top" wrapText="1"/>
    </xf>
    <xf numFmtId="0" fontId="6" fillId="6" borderId="14" xfId="0" applyFont="1" applyFill="1" applyBorder="1" applyAlignment="1">
      <alignment horizontal="left" vertical="center" wrapText="1"/>
    </xf>
    <xf numFmtId="0" fontId="6" fillId="6" borderId="15" xfId="0" applyFont="1" applyFill="1" applyBorder="1" applyAlignment="1">
      <alignment horizontal="left" vertical="center" wrapText="1"/>
    </xf>
    <xf numFmtId="0" fontId="6" fillId="0" borderId="67" xfId="0" applyFont="1" applyBorder="1" applyAlignment="1">
      <alignment horizontal="center" vertical="center" wrapText="1"/>
    </xf>
    <xf numFmtId="0" fontId="6" fillId="6" borderId="19" xfId="0" applyFont="1" applyFill="1" applyBorder="1" applyAlignment="1">
      <alignment horizontal="center" vertical="center"/>
    </xf>
    <xf numFmtId="0" fontId="6" fillId="6" borderId="13" xfId="0" applyFont="1" applyFill="1" applyBorder="1" applyAlignment="1">
      <alignment horizontal="left" vertical="center" wrapText="1"/>
    </xf>
    <xf numFmtId="0" fontId="6" fillId="6" borderId="9" xfId="0" applyFont="1" applyFill="1" applyBorder="1" applyAlignment="1">
      <alignment horizontal="left" vertical="center" wrapText="1"/>
    </xf>
    <xf numFmtId="0" fontId="0" fillId="0" borderId="0" xfId="0" applyAlignment="1">
      <alignment horizontal="center" vertical="center"/>
    </xf>
    <xf numFmtId="38" fontId="6" fillId="3" borderId="13" xfId="1" applyFont="1" applyFill="1" applyBorder="1" applyAlignment="1" applyProtection="1">
      <alignment horizontal="right" vertical="center" wrapText="1"/>
      <protection locked="0"/>
    </xf>
    <xf numFmtId="38" fontId="6" fillId="3" borderId="9" xfId="1" applyFont="1" applyFill="1" applyBorder="1" applyAlignment="1" applyProtection="1">
      <alignment horizontal="right" vertical="center" wrapText="1"/>
      <protection locked="0"/>
    </xf>
    <xf numFmtId="38" fontId="6" fillId="3" borderId="8" xfId="1" applyFont="1" applyFill="1" applyBorder="1" applyAlignment="1" applyProtection="1">
      <alignment horizontal="right" vertical="center" wrapText="1"/>
      <protection locked="0"/>
    </xf>
  </cellXfs>
  <cellStyles count="5">
    <cellStyle name="桁区切り" xfId="1" builtinId="6"/>
    <cellStyle name="標準" xfId="0" builtinId="0"/>
    <cellStyle name="標準 2" xfId="2"/>
    <cellStyle name="標準 2 2" xfId="4"/>
    <cellStyle name="標準 3" xfId="3"/>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P$9" lockText="1" noThreeD="1"/>
</file>

<file path=xl/ctrlProps/ctrlProp10.xml><?xml version="1.0" encoding="utf-8"?>
<formControlPr xmlns="http://schemas.microsoft.com/office/spreadsheetml/2009/9/main" objectType="CheckBox" fmlaLink="$P$33" lockText="1" noThreeD="1"/>
</file>

<file path=xl/ctrlProps/ctrlProp11.xml><?xml version="1.0" encoding="utf-8"?>
<formControlPr xmlns="http://schemas.microsoft.com/office/spreadsheetml/2009/9/main" objectType="CheckBox" fmlaLink="$P$34"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P$10"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様式第２号（事業計画書）'!$P$9" lockText="1" noThreeD="1"/>
</file>

<file path=xl/ctrlProps/ctrlProp22.xml><?xml version="1.0" encoding="utf-8"?>
<formControlPr xmlns="http://schemas.microsoft.com/office/spreadsheetml/2009/9/main" objectType="CheckBox" fmlaLink="'様式第２号（事業計画書）'!$P$10" lockText="1" noThreeD="1"/>
</file>

<file path=xl/ctrlProps/ctrlProp23.xml><?xml version="1.0" encoding="utf-8"?>
<formControlPr xmlns="http://schemas.microsoft.com/office/spreadsheetml/2009/9/main" objectType="CheckBox" fmlaLink="'様式第２号（事業計画書）'!$P$11" lockText="1" noThreeD="1"/>
</file>

<file path=xl/ctrlProps/ctrlProp24.xml><?xml version="1.0" encoding="utf-8"?>
<formControlPr xmlns="http://schemas.microsoft.com/office/spreadsheetml/2009/9/main" objectType="CheckBox" fmlaLink="'様式第２号（事業計画書）'!$P$12" lockText="1" noThreeD="1"/>
</file>

<file path=xl/ctrlProps/ctrlProp25.xml><?xml version="1.0" encoding="utf-8"?>
<formControlPr xmlns="http://schemas.microsoft.com/office/spreadsheetml/2009/9/main" objectType="CheckBox" fmlaLink="'様式第２号（事業計画書）'!$P$13" lockText="1" noThreeD="1"/>
</file>

<file path=xl/ctrlProps/ctrlProp3.xml><?xml version="1.0" encoding="utf-8"?>
<formControlPr xmlns="http://schemas.microsoft.com/office/spreadsheetml/2009/9/main" objectType="CheckBox" fmlaLink="$P$11" lockText="1" noThreeD="1"/>
</file>

<file path=xl/ctrlProps/ctrlProp4.xml><?xml version="1.0" encoding="utf-8"?>
<formControlPr xmlns="http://schemas.microsoft.com/office/spreadsheetml/2009/9/main" objectType="CheckBox" fmlaLink="$P$12" lockText="1" noThreeD="1"/>
</file>

<file path=xl/ctrlProps/ctrlProp5.xml><?xml version="1.0" encoding="utf-8"?>
<formControlPr xmlns="http://schemas.microsoft.com/office/spreadsheetml/2009/9/main" objectType="CheckBox" fmlaLink="$P$13" lockText="1" noThreeD="1"/>
</file>

<file path=xl/ctrlProps/ctrlProp6.xml><?xml version="1.0" encoding="utf-8"?>
<formControlPr xmlns="http://schemas.microsoft.com/office/spreadsheetml/2009/9/main" objectType="CheckBox" fmlaLink="$P$29" lockText="1" noThreeD="1"/>
</file>

<file path=xl/ctrlProps/ctrlProp7.xml><?xml version="1.0" encoding="utf-8"?>
<formControlPr xmlns="http://schemas.microsoft.com/office/spreadsheetml/2009/9/main" objectType="CheckBox" fmlaLink="$P$30" lockText="1" noThreeD="1"/>
</file>

<file path=xl/ctrlProps/ctrlProp8.xml><?xml version="1.0" encoding="utf-8"?>
<formControlPr xmlns="http://schemas.microsoft.com/office/spreadsheetml/2009/9/main" objectType="CheckBox" fmlaLink="$P$31" lockText="1" noThreeD="1"/>
</file>

<file path=xl/ctrlProps/ctrlProp9.xml><?xml version="1.0" encoding="utf-8"?>
<formControlPr xmlns="http://schemas.microsoft.com/office/spreadsheetml/2009/9/main" objectType="CheckBox" fmlaLink="$P$32" lockText="1" noThreeD="1"/>
</file>

<file path=xl/drawings/drawing1.xml><?xml version="1.0" encoding="utf-8"?>
<xdr:wsDr xmlns:xdr="http://schemas.openxmlformats.org/drawingml/2006/spreadsheetDrawing" xmlns:a="http://schemas.openxmlformats.org/drawingml/2006/main">
  <xdr:twoCellAnchor>
    <xdr:from>
      <xdr:col>15</xdr:col>
      <xdr:colOff>190500</xdr:colOff>
      <xdr:row>21</xdr:row>
      <xdr:rowOff>0</xdr:rowOff>
    </xdr:from>
    <xdr:to>
      <xdr:col>21</xdr:col>
      <xdr:colOff>302558</xdr:colOff>
      <xdr:row>24</xdr:row>
      <xdr:rowOff>67235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384676" y="5266765"/>
          <a:ext cx="3059206" cy="8292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BIZ UDゴシック" panose="020B0400000000000000" pitchFamily="49" charset="-128"/>
              <a:ea typeface="BIZ UDゴシック" panose="020B0400000000000000" pitchFamily="49" charset="-128"/>
            </a:rPr>
            <a:t>申請額は、様式第２号の入力内容に</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pPr algn="ctr"/>
          <a:r>
            <a:rPr kumimoji="1" lang="ja-JP" altLang="en-US" sz="1200">
              <a:solidFill>
                <a:srgbClr val="FF0000"/>
              </a:solidFill>
              <a:latin typeface="BIZ UDゴシック" panose="020B0400000000000000" pitchFamily="49" charset="-128"/>
              <a:ea typeface="BIZ UDゴシック" panose="020B0400000000000000" pitchFamily="49" charset="-128"/>
            </a:rPr>
            <a:t>応じて自動計算されます。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100853</xdr:colOff>
      <xdr:row>7</xdr:row>
      <xdr:rowOff>78441</xdr:rowOff>
    </xdr:from>
    <xdr:to>
      <xdr:col>21</xdr:col>
      <xdr:colOff>425824</xdr:colOff>
      <xdr:row>9</xdr:row>
      <xdr:rowOff>156882</xdr:rowOff>
    </xdr:to>
    <xdr:sp macro="" textlink="">
      <xdr:nvSpPr>
        <xdr:cNvPr id="2" name="テキスト ボックス 1">
          <a:extLst>
            <a:ext uri="{FF2B5EF4-FFF2-40B4-BE49-F238E27FC236}">
              <a16:creationId xmlns:a16="http://schemas.microsoft.com/office/drawing/2014/main" id="{F1250ECD-30A7-414E-B8C3-08A957364897}"/>
            </a:ext>
          </a:extLst>
        </xdr:cNvPr>
        <xdr:cNvSpPr txBox="1"/>
      </xdr:nvSpPr>
      <xdr:spPr>
        <a:xfrm>
          <a:off x="7429500" y="1434353"/>
          <a:ext cx="3059206" cy="8292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BIZ UDゴシック" panose="020B0400000000000000" pitchFamily="49" charset="-128"/>
              <a:ea typeface="BIZ UDゴシック" panose="020B0400000000000000" pitchFamily="49" charset="-128"/>
            </a:rPr>
            <a:t>窓口持参又は郵送申請する場合は、</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pPr algn="ctr"/>
          <a:r>
            <a:rPr kumimoji="1" lang="ja-JP" altLang="en-US" sz="1200">
              <a:solidFill>
                <a:srgbClr val="FF0000"/>
              </a:solidFill>
              <a:latin typeface="BIZ UDゴシック" panose="020B0400000000000000" pitchFamily="49" charset="-128"/>
              <a:ea typeface="BIZ UDゴシック" panose="020B0400000000000000" pitchFamily="49" charset="-128"/>
            </a:rPr>
            <a:t>両面印刷してください。</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16</xdr:col>
      <xdr:colOff>152401</xdr:colOff>
      <xdr:row>36</xdr:row>
      <xdr:rowOff>5604</xdr:rowOff>
    </xdr:from>
    <xdr:to>
      <xdr:col>21</xdr:col>
      <xdr:colOff>457201</xdr:colOff>
      <xdr:row>38</xdr:row>
      <xdr:rowOff>352425</xdr:rowOff>
    </xdr:to>
    <xdr:sp macro="" textlink="">
      <xdr:nvSpPr>
        <xdr:cNvPr id="3" name="テキスト ボックス 2">
          <a:extLst>
            <a:ext uri="{FF2B5EF4-FFF2-40B4-BE49-F238E27FC236}">
              <a16:creationId xmlns:a16="http://schemas.microsoft.com/office/drawing/2014/main" id="{2CEA57A1-2E1D-468A-B57C-884490C6EA97}"/>
            </a:ext>
          </a:extLst>
        </xdr:cNvPr>
        <xdr:cNvSpPr txBox="1"/>
      </xdr:nvSpPr>
      <xdr:spPr>
        <a:xfrm>
          <a:off x="7581901" y="11083179"/>
          <a:ext cx="3048000" cy="12993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「①税抜単価」欄は、</a:t>
          </a:r>
          <a:r>
            <a:rPr kumimoji="1" lang="ja-JP" altLang="en-US" sz="1200" u="sng">
              <a:solidFill>
                <a:sysClr val="windowText" lastClr="000000"/>
              </a:solidFill>
              <a:latin typeface="BIZ UDゴシック" panose="020B0400000000000000" pitchFamily="49" charset="-128"/>
              <a:ea typeface="BIZ UDゴシック" panose="020B0400000000000000" pitchFamily="49" charset="-128"/>
            </a:rPr>
            <a:t>免税事業者で消費税の仕入税額控除の対象とならない場合</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は、</a:t>
          </a:r>
          <a:r>
            <a:rPr kumimoji="1" lang="ja-JP" altLang="en-US" sz="1200">
              <a:solidFill>
                <a:srgbClr val="FF0000"/>
              </a:solidFill>
              <a:latin typeface="BIZ UDゴシック" panose="020B0400000000000000" pitchFamily="49" charset="-128"/>
              <a:ea typeface="BIZ UDゴシック" panose="020B0400000000000000" pitchFamily="49" charset="-128"/>
            </a:rPr>
            <a:t>税込単価を入力し、</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「税抜単価」の欄を「税込単価」と読み替えてください。</a:t>
          </a: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2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免税事業者の場合は”免税業者届出書”を添付し提出してください。</a:t>
          </a:r>
          <a:endParaRPr kumimoji="1" lang="en-US" altLang="ja-JP" sz="12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66675</xdr:colOff>
          <xdr:row>8</xdr:row>
          <xdr:rowOff>66675</xdr:rowOff>
        </xdr:from>
        <xdr:to>
          <xdr:col>4</xdr:col>
          <xdr:colOff>66675</xdr:colOff>
          <xdr:row>8</xdr:row>
          <xdr:rowOff>304800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xdr:row>
          <xdr:rowOff>66675</xdr:rowOff>
        </xdr:from>
        <xdr:to>
          <xdr:col>4</xdr:col>
          <xdr:colOff>66675</xdr:colOff>
          <xdr:row>12</xdr:row>
          <xdr:rowOff>304800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xdr:row>
          <xdr:rowOff>66675</xdr:rowOff>
        </xdr:from>
        <xdr:to>
          <xdr:col>4</xdr:col>
          <xdr:colOff>66675</xdr:colOff>
          <xdr:row>15</xdr:row>
          <xdr:rowOff>304800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xdr:row>
          <xdr:rowOff>66675</xdr:rowOff>
        </xdr:from>
        <xdr:to>
          <xdr:col>4</xdr:col>
          <xdr:colOff>66675</xdr:colOff>
          <xdr:row>18</xdr:row>
          <xdr:rowOff>304800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21</xdr:row>
          <xdr:rowOff>66675</xdr:rowOff>
        </xdr:from>
        <xdr:to>
          <xdr:col>4</xdr:col>
          <xdr:colOff>66675</xdr:colOff>
          <xdr:row>21</xdr:row>
          <xdr:rowOff>304800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200025</xdr:rowOff>
        </xdr:from>
        <xdr:to>
          <xdr:col>4</xdr:col>
          <xdr:colOff>133350</xdr:colOff>
          <xdr:row>28</xdr:row>
          <xdr:rowOff>19050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0</xdr:rowOff>
        </xdr:from>
        <xdr:to>
          <xdr:col>4</xdr:col>
          <xdr:colOff>133350</xdr:colOff>
          <xdr:row>29</xdr:row>
          <xdr:rowOff>28575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28</xdr:row>
          <xdr:rowOff>209550</xdr:rowOff>
        </xdr:from>
        <xdr:to>
          <xdr:col>4</xdr:col>
          <xdr:colOff>447675</xdr:colOff>
          <xdr:row>30</xdr:row>
          <xdr:rowOff>28575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29</xdr:row>
          <xdr:rowOff>190500</xdr:rowOff>
        </xdr:from>
        <xdr:to>
          <xdr:col>4</xdr:col>
          <xdr:colOff>514350</xdr:colOff>
          <xdr:row>31</xdr:row>
          <xdr:rowOff>9525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30</xdr:row>
          <xdr:rowOff>190500</xdr:rowOff>
        </xdr:from>
        <xdr:to>
          <xdr:col>4</xdr:col>
          <xdr:colOff>504825</xdr:colOff>
          <xdr:row>32</xdr:row>
          <xdr:rowOff>9525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31</xdr:row>
          <xdr:rowOff>180975</xdr:rowOff>
        </xdr:from>
        <xdr:to>
          <xdr:col>4</xdr:col>
          <xdr:colOff>514350</xdr:colOff>
          <xdr:row>33</xdr:row>
          <xdr:rowOff>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627529</xdr:colOff>
      <xdr:row>7</xdr:row>
      <xdr:rowOff>145677</xdr:rowOff>
    </xdr:from>
    <xdr:to>
      <xdr:col>15</xdr:col>
      <xdr:colOff>11206</xdr:colOff>
      <xdr:row>11</xdr:row>
      <xdr:rowOff>134471</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633882" y="2409265"/>
          <a:ext cx="3059206" cy="8516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BIZ UDゴシック" panose="020B0400000000000000" pitchFamily="49" charset="-128"/>
              <a:ea typeface="BIZ UDゴシック" panose="020B0400000000000000" pitchFamily="49" charset="-128"/>
            </a:rPr>
            <a:t>署名又は押印が必要です。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10</xdr:row>
      <xdr:rowOff>0</xdr:rowOff>
    </xdr:from>
    <xdr:to>
      <xdr:col>2</xdr:col>
      <xdr:colOff>34290</xdr:colOff>
      <xdr:row>11</xdr:row>
      <xdr:rowOff>3809</xdr:rowOff>
    </xdr:to>
    <xdr:sp macro="" textlink="">
      <xdr:nvSpPr>
        <xdr:cNvPr id="28673" name="Check Box 1" hidden="1">
          <a:extLst>
            <a:ext uri="{63B3BB69-23CF-44E3-9099-C40C66FF867C}">
              <a14:compatExt xmlns:a14="http://schemas.microsoft.com/office/drawing/2010/main" spid="_x0000_s28673"/>
            </a:ext>
            <a:ext uri="{FF2B5EF4-FFF2-40B4-BE49-F238E27FC236}">
              <a16:creationId xmlns:a16="http://schemas.microsoft.com/office/drawing/2014/main" id="{00000000-0008-0000-0400-000001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47625</xdr:colOff>
      <xdr:row>12</xdr:row>
      <xdr:rowOff>0</xdr:rowOff>
    </xdr:from>
    <xdr:to>
      <xdr:col>2</xdr:col>
      <xdr:colOff>34290</xdr:colOff>
      <xdr:row>13</xdr:row>
      <xdr:rowOff>957</xdr:rowOff>
    </xdr:to>
    <xdr:sp macro="" textlink="">
      <xdr:nvSpPr>
        <xdr:cNvPr id="28675" name="Check Box 3" hidden="1">
          <a:extLst>
            <a:ext uri="{63B3BB69-23CF-44E3-9099-C40C66FF867C}">
              <a14:compatExt xmlns:a14="http://schemas.microsoft.com/office/drawing/2010/main" spid="_x0000_s28675"/>
            </a:ext>
            <a:ext uri="{FF2B5EF4-FFF2-40B4-BE49-F238E27FC236}">
              <a16:creationId xmlns:a16="http://schemas.microsoft.com/office/drawing/2014/main" id="{00000000-0008-0000-0400-000003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47625</xdr:colOff>
      <xdr:row>12</xdr:row>
      <xdr:rowOff>9525</xdr:rowOff>
    </xdr:from>
    <xdr:to>
      <xdr:col>2</xdr:col>
      <xdr:colOff>34290</xdr:colOff>
      <xdr:row>13</xdr:row>
      <xdr:rowOff>3809</xdr:rowOff>
    </xdr:to>
    <xdr:sp macro="" textlink="">
      <xdr:nvSpPr>
        <xdr:cNvPr id="28676" name="Check Box 4" hidden="1">
          <a:extLst>
            <a:ext uri="{63B3BB69-23CF-44E3-9099-C40C66FF867C}">
              <a14:compatExt xmlns:a14="http://schemas.microsoft.com/office/drawing/2010/main" spid="_x0000_s28676"/>
            </a:ext>
            <a:ext uri="{FF2B5EF4-FFF2-40B4-BE49-F238E27FC236}">
              <a16:creationId xmlns:a16="http://schemas.microsoft.com/office/drawing/2014/main" id="{00000000-0008-0000-0400-000004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47625</xdr:colOff>
      <xdr:row>14</xdr:row>
      <xdr:rowOff>0</xdr:rowOff>
    </xdr:from>
    <xdr:to>
      <xdr:col>2</xdr:col>
      <xdr:colOff>34290</xdr:colOff>
      <xdr:row>15</xdr:row>
      <xdr:rowOff>1</xdr:rowOff>
    </xdr:to>
    <xdr:sp macro="" textlink="">
      <xdr:nvSpPr>
        <xdr:cNvPr id="28677" name="Check Box 5" hidden="1">
          <a:extLst>
            <a:ext uri="{63B3BB69-23CF-44E3-9099-C40C66FF867C}">
              <a14:compatExt xmlns:a14="http://schemas.microsoft.com/office/drawing/2010/main" spid="_x0000_s28677"/>
            </a:ext>
            <a:ext uri="{FF2B5EF4-FFF2-40B4-BE49-F238E27FC236}">
              <a16:creationId xmlns:a16="http://schemas.microsoft.com/office/drawing/2014/main" id="{00000000-0008-0000-0400-000005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47625</xdr:colOff>
      <xdr:row>15</xdr:row>
      <xdr:rowOff>238125</xdr:rowOff>
    </xdr:from>
    <xdr:to>
      <xdr:col>2</xdr:col>
      <xdr:colOff>34290</xdr:colOff>
      <xdr:row>16</xdr:row>
      <xdr:rowOff>232409</xdr:rowOff>
    </xdr:to>
    <xdr:sp macro="" textlink="">
      <xdr:nvSpPr>
        <xdr:cNvPr id="28678" name="Check Box 6" hidden="1">
          <a:extLst>
            <a:ext uri="{63B3BB69-23CF-44E3-9099-C40C66FF867C}">
              <a14:compatExt xmlns:a14="http://schemas.microsoft.com/office/drawing/2010/main" spid="_x0000_s28678"/>
            </a:ext>
            <a:ext uri="{FF2B5EF4-FFF2-40B4-BE49-F238E27FC236}">
              <a16:creationId xmlns:a16="http://schemas.microsoft.com/office/drawing/2014/main" id="{00000000-0008-0000-0400-000006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47625</xdr:colOff>
      <xdr:row>22</xdr:row>
      <xdr:rowOff>0</xdr:rowOff>
    </xdr:from>
    <xdr:to>
      <xdr:col>2</xdr:col>
      <xdr:colOff>34290</xdr:colOff>
      <xdr:row>23</xdr:row>
      <xdr:rowOff>959</xdr:rowOff>
    </xdr:to>
    <xdr:sp macro="" textlink="">
      <xdr:nvSpPr>
        <xdr:cNvPr id="28679" name="Check Box 7" hidden="1">
          <a:extLst>
            <a:ext uri="{63B3BB69-23CF-44E3-9099-C40C66FF867C}">
              <a14:compatExt xmlns:a14="http://schemas.microsoft.com/office/drawing/2010/main" spid="_x0000_s28679"/>
            </a:ext>
            <a:ext uri="{FF2B5EF4-FFF2-40B4-BE49-F238E27FC236}">
              <a16:creationId xmlns:a16="http://schemas.microsoft.com/office/drawing/2014/main" id="{00000000-0008-0000-0400-000007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47625</xdr:colOff>
      <xdr:row>22</xdr:row>
      <xdr:rowOff>0</xdr:rowOff>
    </xdr:from>
    <xdr:to>
      <xdr:col>2</xdr:col>
      <xdr:colOff>34290</xdr:colOff>
      <xdr:row>23</xdr:row>
      <xdr:rowOff>959</xdr:rowOff>
    </xdr:to>
    <xdr:sp macro="" textlink="">
      <xdr:nvSpPr>
        <xdr:cNvPr id="28680" name="Check Box 8" hidden="1">
          <a:extLst>
            <a:ext uri="{63B3BB69-23CF-44E3-9099-C40C66FF867C}">
              <a14:compatExt xmlns:a14="http://schemas.microsoft.com/office/drawing/2010/main" spid="_x0000_s28680"/>
            </a:ext>
            <a:ext uri="{FF2B5EF4-FFF2-40B4-BE49-F238E27FC236}">
              <a16:creationId xmlns:a16="http://schemas.microsoft.com/office/drawing/2014/main" id="{00000000-0008-0000-0400-000008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47625</xdr:colOff>
      <xdr:row>19</xdr:row>
      <xdr:rowOff>9525</xdr:rowOff>
    </xdr:from>
    <xdr:to>
      <xdr:col>2</xdr:col>
      <xdr:colOff>34290</xdr:colOff>
      <xdr:row>20</xdr:row>
      <xdr:rowOff>3812</xdr:rowOff>
    </xdr:to>
    <xdr:sp macro="" textlink="">
      <xdr:nvSpPr>
        <xdr:cNvPr id="28682" name="Check Box 10" hidden="1">
          <a:extLst>
            <a:ext uri="{63B3BB69-23CF-44E3-9099-C40C66FF867C}">
              <a14:compatExt xmlns:a14="http://schemas.microsoft.com/office/drawing/2010/main" spid="_x0000_s28682"/>
            </a:ext>
            <a:ext uri="{FF2B5EF4-FFF2-40B4-BE49-F238E27FC236}">
              <a16:creationId xmlns:a16="http://schemas.microsoft.com/office/drawing/2014/main" id="{00000000-0008-0000-0400-00000A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47625</xdr:colOff>
      <xdr:row>23</xdr:row>
      <xdr:rowOff>0</xdr:rowOff>
    </xdr:from>
    <xdr:to>
      <xdr:col>2</xdr:col>
      <xdr:colOff>34290</xdr:colOff>
      <xdr:row>24</xdr:row>
      <xdr:rowOff>1</xdr:rowOff>
    </xdr:to>
    <xdr:sp macro="" textlink="">
      <xdr:nvSpPr>
        <xdr:cNvPr id="28683" name="Check Box 11" hidden="1">
          <a:extLst>
            <a:ext uri="{63B3BB69-23CF-44E3-9099-C40C66FF867C}">
              <a14:compatExt xmlns:a14="http://schemas.microsoft.com/office/drawing/2010/main" spid="_x0000_s28683"/>
            </a:ext>
            <a:ext uri="{FF2B5EF4-FFF2-40B4-BE49-F238E27FC236}">
              <a16:creationId xmlns:a16="http://schemas.microsoft.com/office/drawing/2014/main" id="{00000000-0008-0000-0400-00000B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47625</xdr:colOff>
      <xdr:row>24</xdr:row>
      <xdr:rowOff>9525</xdr:rowOff>
    </xdr:from>
    <xdr:to>
      <xdr:col>2</xdr:col>
      <xdr:colOff>34290</xdr:colOff>
      <xdr:row>25</xdr:row>
      <xdr:rowOff>3808</xdr:rowOff>
    </xdr:to>
    <xdr:sp macro="" textlink="">
      <xdr:nvSpPr>
        <xdr:cNvPr id="28684" name="Check Box 12" hidden="1">
          <a:extLst>
            <a:ext uri="{63B3BB69-23CF-44E3-9099-C40C66FF867C}">
              <a14:compatExt xmlns:a14="http://schemas.microsoft.com/office/drawing/2010/main" spid="_x0000_s28684"/>
            </a:ext>
            <a:ext uri="{FF2B5EF4-FFF2-40B4-BE49-F238E27FC236}">
              <a16:creationId xmlns:a16="http://schemas.microsoft.com/office/drawing/2014/main" id="{00000000-0008-0000-0400-00000C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47625</xdr:colOff>
      <xdr:row>25</xdr:row>
      <xdr:rowOff>9525</xdr:rowOff>
    </xdr:from>
    <xdr:ext cx="238125" cy="247650"/>
    <xdr:sp macro="" textlink="">
      <xdr:nvSpPr>
        <xdr:cNvPr id="22" name="Check Box 12" hidden="1">
          <a:extLst>
            <a:ext uri="{63B3BB69-23CF-44E3-9099-C40C66FF867C}">
              <a14:compatExt xmlns:a14="http://schemas.microsoft.com/office/drawing/2010/main" spid="_x0000_s28684"/>
            </a:ext>
            <a:ext uri="{FF2B5EF4-FFF2-40B4-BE49-F238E27FC236}">
              <a16:creationId xmlns:a16="http://schemas.microsoft.com/office/drawing/2014/main" id="{00000000-0008-0000-0400-000016000000}"/>
            </a:ext>
          </a:extLst>
        </xdr:cNvPr>
        <xdr:cNvSpPr/>
      </xdr:nvSpPr>
      <xdr:spPr bwMode="auto">
        <a:xfrm>
          <a:off x="200025" y="57435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27</xdr:col>
      <xdr:colOff>56029</xdr:colOff>
      <xdr:row>12</xdr:row>
      <xdr:rowOff>0</xdr:rowOff>
    </xdr:from>
    <xdr:to>
      <xdr:col>32</xdr:col>
      <xdr:colOff>257735</xdr:colOff>
      <xdr:row>16</xdr:row>
      <xdr:rowOff>22412</xdr:rowOff>
    </xdr:to>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6936441" y="2947147"/>
          <a:ext cx="3059206" cy="8516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BIZ UDゴシック" panose="020B0400000000000000" pitchFamily="49" charset="-128"/>
              <a:ea typeface="BIZ UDゴシック" panose="020B0400000000000000" pitchFamily="49" charset="-128"/>
            </a:rPr>
            <a:t>署名又は押印が必要です。</a:t>
          </a:r>
        </a:p>
      </xdr:txBody>
    </xdr:sp>
    <xdr:clientData/>
  </xdr:twoCellAnchor>
  <xdr:oneCellAnchor>
    <xdr:from>
      <xdr:col>1</xdr:col>
      <xdr:colOff>47625</xdr:colOff>
      <xdr:row>24</xdr:row>
      <xdr:rowOff>0</xdr:rowOff>
    </xdr:from>
    <xdr:ext cx="240367" cy="246530"/>
    <xdr:sp macro="" textlink="">
      <xdr:nvSpPr>
        <xdr:cNvPr id="11" name="Check Box 11" hidden="1">
          <a:extLst>
            <a:ext uri="{63B3BB69-23CF-44E3-9099-C40C66FF867C}">
              <a14:compatExt xmlns:a14="http://schemas.microsoft.com/office/drawing/2010/main" spid="_x0000_s28683"/>
            </a:ext>
            <a:ext uri="{FF2B5EF4-FFF2-40B4-BE49-F238E27FC236}">
              <a16:creationId xmlns:a16="http://schemas.microsoft.com/office/drawing/2014/main" id="{9B0A5EEA-0B80-4CB9-819D-E74D11FC12FE}"/>
            </a:ext>
          </a:extLst>
        </xdr:cNvPr>
        <xdr:cNvSpPr/>
      </xdr:nvSpPr>
      <xdr:spPr bwMode="auto">
        <a:xfrm>
          <a:off x="204507" y="5748618"/>
          <a:ext cx="240367" cy="2465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47625</xdr:colOff>
      <xdr:row>22</xdr:row>
      <xdr:rowOff>9525</xdr:rowOff>
    </xdr:from>
    <xdr:ext cx="240367" cy="246529"/>
    <xdr:sp macro="" textlink="">
      <xdr:nvSpPr>
        <xdr:cNvPr id="12" name="Check Box 7" hidden="1">
          <a:extLst>
            <a:ext uri="{63B3BB69-23CF-44E3-9099-C40C66FF867C}">
              <a14:compatExt xmlns:a14="http://schemas.microsoft.com/office/drawing/2010/main" spid="_x0000_s28679"/>
            </a:ext>
            <a:ext uri="{FF2B5EF4-FFF2-40B4-BE49-F238E27FC236}">
              <a16:creationId xmlns:a16="http://schemas.microsoft.com/office/drawing/2014/main" id="{2E108E56-2131-40DC-8B5F-6E58C76E6CCD}"/>
            </a:ext>
          </a:extLst>
        </xdr:cNvPr>
        <xdr:cNvSpPr/>
      </xdr:nvSpPr>
      <xdr:spPr bwMode="auto">
        <a:xfrm>
          <a:off x="204507" y="5265084"/>
          <a:ext cx="240367" cy="2465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47625</xdr:colOff>
      <xdr:row>23</xdr:row>
      <xdr:rowOff>0</xdr:rowOff>
    </xdr:from>
    <xdr:ext cx="240367" cy="246529"/>
    <xdr:sp macro="" textlink="">
      <xdr:nvSpPr>
        <xdr:cNvPr id="13" name="Check Box 8" hidden="1">
          <a:extLst>
            <a:ext uri="{63B3BB69-23CF-44E3-9099-C40C66FF867C}">
              <a14:compatExt xmlns:a14="http://schemas.microsoft.com/office/drawing/2010/main" spid="_x0000_s28680"/>
            </a:ext>
            <a:ext uri="{FF2B5EF4-FFF2-40B4-BE49-F238E27FC236}">
              <a16:creationId xmlns:a16="http://schemas.microsoft.com/office/drawing/2014/main" id="{42DBA459-2E0B-4B7F-AEA4-D7D03077A7EA}"/>
            </a:ext>
          </a:extLst>
        </xdr:cNvPr>
        <xdr:cNvSpPr/>
      </xdr:nvSpPr>
      <xdr:spPr bwMode="auto">
        <a:xfrm>
          <a:off x="204507" y="5502088"/>
          <a:ext cx="240367" cy="2465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47625</xdr:colOff>
      <xdr:row>22</xdr:row>
      <xdr:rowOff>9525</xdr:rowOff>
    </xdr:from>
    <xdr:ext cx="240367" cy="246529"/>
    <xdr:sp macro="" textlink="">
      <xdr:nvSpPr>
        <xdr:cNvPr id="14" name="Check Box 7" hidden="1">
          <a:extLst>
            <a:ext uri="{63B3BB69-23CF-44E3-9099-C40C66FF867C}">
              <a14:compatExt xmlns:a14="http://schemas.microsoft.com/office/drawing/2010/main" spid="_x0000_s28679"/>
            </a:ext>
            <a:ext uri="{FF2B5EF4-FFF2-40B4-BE49-F238E27FC236}">
              <a16:creationId xmlns:a16="http://schemas.microsoft.com/office/drawing/2014/main" id="{9875EECF-40CE-4819-A9E3-010E65EB29A6}"/>
            </a:ext>
          </a:extLst>
        </xdr:cNvPr>
        <xdr:cNvSpPr/>
      </xdr:nvSpPr>
      <xdr:spPr bwMode="auto">
        <a:xfrm>
          <a:off x="204507" y="5265084"/>
          <a:ext cx="240367" cy="2465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47625</xdr:colOff>
      <xdr:row>23</xdr:row>
      <xdr:rowOff>9525</xdr:rowOff>
    </xdr:from>
    <xdr:ext cx="240367" cy="246530"/>
    <xdr:sp macro="" textlink="">
      <xdr:nvSpPr>
        <xdr:cNvPr id="10" name="Check Box 10" hidden="1">
          <a:extLst>
            <a:ext uri="{63B3BB69-23CF-44E3-9099-C40C66FF867C}">
              <a14:compatExt xmlns:a14="http://schemas.microsoft.com/office/drawing/2010/main" spid="_x0000_s28682"/>
            </a:ext>
            <a:ext uri="{FF2B5EF4-FFF2-40B4-BE49-F238E27FC236}">
              <a16:creationId xmlns:a16="http://schemas.microsoft.com/office/drawing/2014/main" id="{09E6F58B-CC86-4056-B969-1C502957E3FD}"/>
            </a:ext>
          </a:extLst>
        </xdr:cNvPr>
        <xdr:cNvSpPr/>
      </xdr:nvSpPr>
      <xdr:spPr bwMode="auto">
        <a:xfrm>
          <a:off x="204507" y="4772025"/>
          <a:ext cx="240367" cy="2465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47625</xdr:colOff>
      <xdr:row>24</xdr:row>
      <xdr:rowOff>9525</xdr:rowOff>
    </xdr:from>
    <xdr:ext cx="240367" cy="246530"/>
    <xdr:sp macro="" textlink="">
      <xdr:nvSpPr>
        <xdr:cNvPr id="15" name="Check Box 10" hidden="1">
          <a:extLst>
            <a:ext uri="{63B3BB69-23CF-44E3-9099-C40C66FF867C}">
              <a14:compatExt xmlns:a14="http://schemas.microsoft.com/office/drawing/2010/main" spid="_x0000_s28682"/>
            </a:ext>
            <a:ext uri="{FF2B5EF4-FFF2-40B4-BE49-F238E27FC236}">
              <a16:creationId xmlns:a16="http://schemas.microsoft.com/office/drawing/2014/main" id="{AC3E303C-1A31-44AE-8EEF-DFD8102B2651}"/>
            </a:ext>
          </a:extLst>
        </xdr:cNvPr>
        <xdr:cNvSpPr/>
      </xdr:nvSpPr>
      <xdr:spPr bwMode="auto">
        <a:xfrm>
          <a:off x="204507" y="4772025"/>
          <a:ext cx="240367" cy="2465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47625</xdr:colOff>
      <xdr:row>25</xdr:row>
      <xdr:rowOff>9525</xdr:rowOff>
    </xdr:from>
    <xdr:ext cx="240367" cy="246530"/>
    <xdr:sp macro="" textlink="">
      <xdr:nvSpPr>
        <xdr:cNvPr id="16" name="Check Box 10" hidden="1">
          <a:extLst>
            <a:ext uri="{63B3BB69-23CF-44E3-9099-C40C66FF867C}">
              <a14:compatExt xmlns:a14="http://schemas.microsoft.com/office/drawing/2010/main" spid="_x0000_s28682"/>
            </a:ext>
            <a:ext uri="{FF2B5EF4-FFF2-40B4-BE49-F238E27FC236}">
              <a16:creationId xmlns:a16="http://schemas.microsoft.com/office/drawing/2014/main" id="{64FA64A6-A7FD-48E0-B216-576F07DC4B43}"/>
            </a:ext>
          </a:extLst>
        </xdr:cNvPr>
        <xdr:cNvSpPr/>
      </xdr:nvSpPr>
      <xdr:spPr bwMode="auto">
        <a:xfrm>
          <a:off x="204507" y="4772025"/>
          <a:ext cx="240367" cy="2465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47625</xdr:colOff>
      <xdr:row>12</xdr:row>
      <xdr:rowOff>0</xdr:rowOff>
    </xdr:from>
    <xdr:ext cx="253365" cy="251459"/>
    <xdr:sp macro="" textlink="">
      <xdr:nvSpPr>
        <xdr:cNvPr id="21" name="Check Box 1" hidden="1">
          <a:extLst>
            <a:ext uri="{63B3BB69-23CF-44E3-9099-C40C66FF867C}">
              <a14:compatExt xmlns:a14="http://schemas.microsoft.com/office/drawing/2010/main" spid="_x0000_s28673"/>
            </a:ext>
            <a:ext uri="{FF2B5EF4-FFF2-40B4-BE49-F238E27FC236}">
              <a16:creationId xmlns:a16="http://schemas.microsoft.com/office/drawing/2014/main" id="{00000000-0008-0000-0400-000001700000}"/>
            </a:ext>
          </a:extLst>
        </xdr:cNvPr>
        <xdr:cNvSpPr/>
      </xdr:nvSpPr>
      <xdr:spPr bwMode="auto">
        <a:xfrm>
          <a:off x="200025" y="1847850"/>
          <a:ext cx="253365" cy="2514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47625</xdr:colOff>
      <xdr:row>14</xdr:row>
      <xdr:rowOff>0</xdr:rowOff>
    </xdr:from>
    <xdr:ext cx="253365" cy="251459"/>
    <xdr:sp macro="" textlink="">
      <xdr:nvSpPr>
        <xdr:cNvPr id="23" name="Check Box 1" hidden="1">
          <a:extLst>
            <a:ext uri="{63B3BB69-23CF-44E3-9099-C40C66FF867C}">
              <a14:compatExt xmlns:a14="http://schemas.microsoft.com/office/drawing/2010/main" spid="_x0000_s28673"/>
            </a:ext>
            <a:ext uri="{FF2B5EF4-FFF2-40B4-BE49-F238E27FC236}">
              <a16:creationId xmlns:a16="http://schemas.microsoft.com/office/drawing/2014/main" id="{00000000-0008-0000-0400-000001700000}"/>
            </a:ext>
          </a:extLst>
        </xdr:cNvPr>
        <xdr:cNvSpPr/>
      </xdr:nvSpPr>
      <xdr:spPr bwMode="auto">
        <a:xfrm>
          <a:off x="200025" y="1847850"/>
          <a:ext cx="253365" cy="2514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47625</xdr:colOff>
      <xdr:row>16</xdr:row>
      <xdr:rowOff>0</xdr:rowOff>
    </xdr:from>
    <xdr:ext cx="253365" cy="251459"/>
    <xdr:sp macro="" textlink="">
      <xdr:nvSpPr>
        <xdr:cNvPr id="25" name="Check Box 1" hidden="1">
          <a:extLst>
            <a:ext uri="{63B3BB69-23CF-44E3-9099-C40C66FF867C}">
              <a14:compatExt xmlns:a14="http://schemas.microsoft.com/office/drawing/2010/main" spid="_x0000_s28673"/>
            </a:ext>
            <a:ext uri="{FF2B5EF4-FFF2-40B4-BE49-F238E27FC236}">
              <a16:creationId xmlns:a16="http://schemas.microsoft.com/office/drawing/2014/main" id="{00000000-0008-0000-0400-000001700000}"/>
            </a:ext>
          </a:extLst>
        </xdr:cNvPr>
        <xdr:cNvSpPr/>
      </xdr:nvSpPr>
      <xdr:spPr bwMode="auto">
        <a:xfrm>
          <a:off x="200025" y="1847850"/>
          <a:ext cx="253365" cy="2514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47625</xdr:colOff>
      <xdr:row>19</xdr:row>
      <xdr:rowOff>0</xdr:rowOff>
    </xdr:from>
    <xdr:ext cx="253365" cy="251459"/>
    <xdr:sp macro="" textlink="">
      <xdr:nvSpPr>
        <xdr:cNvPr id="26" name="Check Box 1" hidden="1">
          <a:extLst>
            <a:ext uri="{63B3BB69-23CF-44E3-9099-C40C66FF867C}">
              <a14:compatExt xmlns:a14="http://schemas.microsoft.com/office/drawing/2010/main" spid="_x0000_s28673"/>
            </a:ext>
            <a:ext uri="{FF2B5EF4-FFF2-40B4-BE49-F238E27FC236}">
              <a16:creationId xmlns:a16="http://schemas.microsoft.com/office/drawing/2014/main" id="{00000000-0008-0000-0400-000001700000}"/>
            </a:ext>
          </a:extLst>
        </xdr:cNvPr>
        <xdr:cNvSpPr/>
      </xdr:nvSpPr>
      <xdr:spPr bwMode="auto">
        <a:xfrm>
          <a:off x="200025" y="1847850"/>
          <a:ext cx="253365" cy="2514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47625</xdr:colOff>
      <xdr:row>22</xdr:row>
      <xdr:rowOff>0</xdr:rowOff>
    </xdr:from>
    <xdr:ext cx="253365" cy="251459"/>
    <xdr:sp macro="" textlink="">
      <xdr:nvSpPr>
        <xdr:cNvPr id="27" name="Check Box 1" hidden="1">
          <a:extLst>
            <a:ext uri="{63B3BB69-23CF-44E3-9099-C40C66FF867C}">
              <a14:compatExt xmlns:a14="http://schemas.microsoft.com/office/drawing/2010/main" spid="_x0000_s28673"/>
            </a:ext>
            <a:ext uri="{FF2B5EF4-FFF2-40B4-BE49-F238E27FC236}">
              <a16:creationId xmlns:a16="http://schemas.microsoft.com/office/drawing/2014/main" id="{00000000-0008-0000-0400-000001700000}"/>
            </a:ext>
          </a:extLst>
        </xdr:cNvPr>
        <xdr:cNvSpPr/>
      </xdr:nvSpPr>
      <xdr:spPr bwMode="auto">
        <a:xfrm>
          <a:off x="200025" y="1847850"/>
          <a:ext cx="253365" cy="2514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47625</xdr:colOff>
      <xdr:row>23</xdr:row>
      <xdr:rowOff>0</xdr:rowOff>
    </xdr:from>
    <xdr:ext cx="253365" cy="251459"/>
    <xdr:sp macro="" textlink="">
      <xdr:nvSpPr>
        <xdr:cNvPr id="28" name="Check Box 1" hidden="1">
          <a:extLst>
            <a:ext uri="{63B3BB69-23CF-44E3-9099-C40C66FF867C}">
              <a14:compatExt xmlns:a14="http://schemas.microsoft.com/office/drawing/2010/main" spid="_x0000_s28673"/>
            </a:ext>
            <a:ext uri="{FF2B5EF4-FFF2-40B4-BE49-F238E27FC236}">
              <a16:creationId xmlns:a16="http://schemas.microsoft.com/office/drawing/2014/main" id="{00000000-0008-0000-0400-000001700000}"/>
            </a:ext>
          </a:extLst>
        </xdr:cNvPr>
        <xdr:cNvSpPr/>
      </xdr:nvSpPr>
      <xdr:spPr bwMode="auto">
        <a:xfrm>
          <a:off x="200025" y="1847850"/>
          <a:ext cx="253365" cy="2514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47625</xdr:colOff>
      <xdr:row>24</xdr:row>
      <xdr:rowOff>0</xdr:rowOff>
    </xdr:from>
    <xdr:ext cx="253365" cy="251459"/>
    <xdr:sp macro="" textlink="">
      <xdr:nvSpPr>
        <xdr:cNvPr id="29" name="Check Box 1" hidden="1">
          <a:extLst>
            <a:ext uri="{63B3BB69-23CF-44E3-9099-C40C66FF867C}">
              <a14:compatExt xmlns:a14="http://schemas.microsoft.com/office/drawing/2010/main" spid="_x0000_s28673"/>
            </a:ext>
            <a:ext uri="{FF2B5EF4-FFF2-40B4-BE49-F238E27FC236}">
              <a16:creationId xmlns:a16="http://schemas.microsoft.com/office/drawing/2014/main" id="{00000000-0008-0000-0400-000001700000}"/>
            </a:ext>
          </a:extLst>
        </xdr:cNvPr>
        <xdr:cNvSpPr/>
      </xdr:nvSpPr>
      <xdr:spPr bwMode="auto">
        <a:xfrm>
          <a:off x="200025" y="1847850"/>
          <a:ext cx="253365" cy="2514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47625</xdr:colOff>
      <xdr:row>25</xdr:row>
      <xdr:rowOff>0</xdr:rowOff>
    </xdr:from>
    <xdr:ext cx="253365" cy="251459"/>
    <xdr:sp macro="" textlink="">
      <xdr:nvSpPr>
        <xdr:cNvPr id="30" name="Check Box 1" hidden="1">
          <a:extLst>
            <a:ext uri="{63B3BB69-23CF-44E3-9099-C40C66FF867C}">
              <a14:compatExt xmlns:a14="http://schemas.microsoft.com/office/drawing/2010/main" spid="_x0000_s28673"/>
            </a:ext>
            <a:ext uri="{FF2B5EF4-FFF2-40B4-BE49-F238E27FC236}">
              <a16:creationId xmlns:a16="http://schemas.microsoft.com/office/drawing/2014/main" id="{00000000-0008-0000-0400-000001700000}"/>
            </a:ext>
          </a:extLst>
        </xdr:cNvPr>
        <xdr:cNvSpPr/>
      </xdr:nvSpPr>
      <xdr:spPr bwMode="auto">
        <a:xfrm>
          <a:off x="200025" y="1847850"/>
          <a:ext cx="253365" cy="2514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47625</xdr:colOff>
          <xdr:row>14</xdr:row>
          <xdr:rowOff>0</xdr:rowOff>
        </xdr:from>
        <xdr:to>
          <xdr:col>3</xdr:col>
          <xdr:colOff>133350</xdr:colOff>
          <xdr:row>14</xdr:row>
          <xdr:rowOff>238125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16</xdr:row>
          <xdr:rowOff>0</xdr:rowOff>
        </xdr:from>
        <xdr:to>
          <xdr:col>3</xdr:col>
          <xdr:colOff>133350</xdr:colOff>
          <xdr:row>16</xdr:row>
          <xdr:rowOff>238125</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19</xdr:row>
          <xdr:rowOff>0</xdr:rowOff>
        </xdr:from>
        <xdr:to>
          <xdr:col>3</xdr:col>
          <xdr:colOff>133350</xdr:colOff>
          <xdr:row>19</xdr:row>
          <xdr:rowOff>238125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22</xdr:row>
          <xdr:rowOff>0</xdr:rowOff>
        </xdr:from>
        <xdr:to>
          <xdr:col>3</xdr:col>
          <xdr:colOff>133350</xdr:colOff>
          <xdr:row>22</xdr:row>
          <xdr:rowOff>238125</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23</xdr:row>
          <xdr:rowOff>0</xdr:rowOff>
        </xdr:from>
        <xdr:to>
          <xdr:col>3</xdr:col>
          <xdr:colOff>133350</xdr:colOff>
          <xdr:row>23</xdr:row>
          <xdr:rowOff>238125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24</xdr:row>
          <xdr:rowOff>0</xdr:rowOff>
        </xdr:from>
        <xdr:to>
          <xdr:col>3</xdr:col>
          <xdr:colOff>133350</xdr:colOff>
          <xdr:row>24</xdr:row>
          <xdr:rowOff>238125</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0</xdr:rowOff>
        </xdr:from>
        <xdr:to>
          <xdr:col>3</xdr:col>
          <xdr:colOff>133350</xdr:colOff>
          <xdr:row>25</xdr:row>
          <xdr:rowOff>238125</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10</xdr:row>
          <xdr:rowOff>0</xdr:rowOff>
        </xdr:from>
        <xdr:to>
          <xdr:col>3</xdr:col>
          <xdr:colOff>133350</xdr:colOff>
          <xdr:row>10</xdr:row>
          <xdr:rowOff>238125</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12</xdr:row>
          <xdr:rowOff>0</xdr:rowOff>
        </xdr:from>
        <xdr:to>
          <xdr:col>3</xdr:col>
          <xdr:colOff>133350</xdr:colOff>
          <xdr:row>12</xdr:row>
          <xdr:rowOff>238125</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17</xdr:col>
      <xdr:colOff>152400</xdr:colOff>
      <xdr:row>7</xdr:row>
      <xdr:rowOff>17929</xdr:rowOff>
    </xdr:from>
    <xdr:to>
      <xdr:col>22</xdr:col>
      <xdr:colOff>385819</xdr:colOff>
      <xdr:row>10</xdr:row>
      <xdr:rowOff>228936</xdr:rowOff>
    </xdr:to>
    <xdr:sp macro="" textlink="">
      <xdr:nvSpPr>
        <xdr:cNvPr id="2" name="テキスト ボックス 1">
          <a:extLst>
            <a:ext uri="{FF2B5EF4-FFF2-40B4-BE49-F238E27FC236}">
              <a16:creationId xmlns:a16="http://schemas.microsoft.com/office/drawing/2014/main" id="{11F0F141-AB26-4B7D-9321-721A1B032052}"/>
            </a:ext>
          </a:extLst>
        </xdr:cNvPr>
        <xdr:cNvSpPr txBox="1"/>
      </xdr:nvSpPr>
      <xdr:spPr>
        <a:xfrm>
          <a:off x="8193741" y="1210235"/>
          <a:ext cx="3066266" cy="7488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BIZ UDゴシック" panose="020B0400000000000000" pitchFamily="49" charset="-128"/>
              <a:ea typeface="BIZ UDゴシック" panose="020B0400000000000000" pitchFamily="49" charset="-128"/>
            </a:rPr>
            <a:t>窓口持参又は郵送申請する場合は、</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pPr algn="ctr"/>
          <a:r>
            <a:rPr kumimoji="1" lang="ja-JP" altLang="en-US" sz="1200">
              <a:solidFill>
                <a:srgbClr val="FF0000"/>
              </a:solidFill>
              <a:latin typeface="BIZ UDゴシック" panose="020B0400000000000000" pitchFamily="49" charset="-128"/>
              <a:ea typeface="BIZ UDゴシック" panose="020B0400000000000000" pitchFamily="49" charset="-128"/>
            </a:rPr>
            <a:t>両面印刷してください。</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123825</xdr:colOff>
          <xdr:row>43</xdr:row>
          <xdr:rowOff>57150</xdr:rowOff>
        </xdr:from>
        <xdr:to>
          <xdr:col>3</xdr:col>
          <xdr:colOff>266700</xdr:colOff>
          <xdr:row>43</xdr:row>
          <xdr:rowOff>285750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47</xdr:row>
          <xdr:rowOff>66675</xdr:rowOff>
        </xdr:from>
        <xdr:to>
          <xdr:col>3</xdr:col>
          <xdr:colOff>276225</xdr:colOff>
          <xdr:row>47</xdr:row>
          <xdr:rowOff>304800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50</xdr:row>
          <xdr:rowOff>57150</xdr:rowOff>
        </xdr:from>
        <xdr:to>
          <xdr:col>3</xdr:col>
          <xdr:colOff>238125</xdr:colOff>
          <xdr:row>50</xdr:row>
          <xdr:rowOff>295275</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53</xdr:row>
          <xdr:rowOff>57150</xdr:rowOff>
        </xdr:from>
        <xdr:to>
          <xdr:col>3</xdr:col>
          <xdr:colOff>247650</xdr:colOff>
          <xdr:row>53</xdr:row>
          <xdr:rowOff>304800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56</xdr:row>
          <xdr:rowOff>66675</xdr:rowOff>
        </xdr:from>
        <xdr:to>
          <xdr:col>3</xdr:col>
          <xdr:colOff>247650</xdr:colOff>
          <xdr:row>56</xdr:row>
          <xdr:rowOff>304800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3.vml"/><Relationship Id="rId7" Type="http://schemas.openxmlformats.org/officeDocument/2006/relationships/ctrlProp" Target="../ctrlProps/ctrlProp24.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79998168889431442"/>
  </sheetPr>
  <dimension ref="A1:Q49"/>
  <sheetViews>
    <sheetView tabSelected="1" view="pageBreakPreview" zoomScaleNormal="100" zoomScaleSheetLayoutView="100" workbookViewId="0"/>
  </sheetViews>
  <sheetFormatPr defaultRowHeight="18.75" x14ac:dyDescent="0.4"/>
  <cols>
    <col min="1" max="2" width="2.75" customWidth="1"/>
    <col min="3" max="3" width="6.25" customWidth="1"/>
    <col min="4" max="4" width="10" customWidth="1"/>
    <col min="5" max="5" width="9.25" customWidth="1"/>
    <col min="6" max="6" width="6.25" customWidth="1"/>
    <col min="7" max="15" width="6.375" customWidth="1"/>
    <col min="16" max="16" width="2.75" customWidth="1"/>
    <col min="17" max="17" width="7.875" customWidth="1"/>
    <col min="18" max="20" width="6.375" customWidth="1"/>
  </cols>
  <sheetData>
    <row r="1" spans="1:15" x14ac:dyDescent="0.4">
      <c r="A1" s="13" t="s">
        <v>51</v>
      </c>
      <c r="B1" s="13"/>
      <c r="C1" s="14"/>
      <c r="D1" s="14"/>
      <c r="E1" s="14"/>
      <c r="F1" s="15"/>
      <c r="G1" s="15"/>
      <c r="H1" s="15"/>
      <c r="I1" s="15"/>
      <c r="J1" s="15"/>
      <c r="K1" s="15"/>
      <c r="L1" s="15"/>
      <c r="M1" s="15"/>
      <c r="N1" s="15"/>
      <c r="O1" s="15"/>
    </row>
    <row r="2" spans="1:15" ht="6.75" customHeight="1" x14ac:dyDescent="0.4">
      <c r="A2" s="15"/>
      <c r="B2" s="15"/>
      <c r="C2" s="16"/>
      <c r="D2" s="16"/>
      <c r="E2" s="16"/>
      <c r="F2" s="15"/>
      <c r="G2" s="15"/>
      <c r="H2" s="15"/>
      <c r="I2" s="15"/>
      <c r="J2" s="15"/>
      <c r="K2" s="15"/>
      <c r="L2" s="15"/>
      <c r="M2" s="15"/>
      <c r="N2" s="15"/>
      <c r="O2" s="15"/>
    </row>
    <row r="3" spans="1:15" ht="18.75" customHeight="1" x14ac:dyDescent="0.4">
      <c r="A3" s="15"/>
      <c r="B3" s="15"/>
      <c r="C3" s="126" t="s">
        <v>98</v>
      </c>
      <c r="D3" s="126"/>
      <c r="E3" s="126"/>
      <c r="F3" s="126"/>
      <c r="G3" s="126"/>
      <c r="H3" s="126"/>
      <c r="I3" s="126"/>
      <c r="J3" s="126"/>
      <c r="K3" s="126"/>
      <c r="L3" s="126"/>
      <c r="M3" s="126"/>
      <c r="N3" s="126"/>
      <c r="O3" s="126"/>
    </row>
    <row r="4" spans="1:15" ht="8.25" customHeight="1" x14ac:dyDescent="0.4">
      <c r="A4" s="15"/>
      <c r="B4" s="15"/>
      <c r="C4" s="16"/>
      <c r="D4" s="16"/>
      <c r="E4" s="16"/>
      <c r="F4" s="15"/>
      <c r="G4" s="15"/>
      <c r="H4" s="15"/>
      <c r="I4" s="15"/>
      <c r="J4" s="15"/>
      <c r="K4" s="15"/>
      <c r="L4" s="15"/>
      <c r="M4" s="15"/>
      <c r="N4" s="15"/>
      <c r="O4" s="15"/>
    </row>
    <row r="5" spans="1:15" ht="18.75" customHeight="1" x14ac:dyDescent="0.4">
      <c r="A5" s="15"/>
      <c r="B5" s="15"/>
      <c r="C5" s="15"/>
      <c r="D5" s="14"/>
      <c r="E5" s="14"/>
      <c r="F5" s="15"/>
      <c r="G5" s="15"/>
      <c r="H5" s="15"/>
      <c r="I5" s="15"/>
      <c r="J5" s="15"/>
      <c r="K5" s="15"/>
      <c r="L5" s="124" t="s">
        <v>155</v>
      </c>
      <c r="M5" s="125"/>
      <c r="N5" s="125"/>
      <c r="O5" s="125"/>
    </row>
    <row r="6" spans="1:15" ht="5.25" customHeight="1" x14ac:dyDescent="0.4">
      <c r="A6" s="15"/>
      <c r="B6" s="15"/>
      <c r="C6" s="16"/>
      <c r="D6" s="16"/>
      <c r="E6" s="16"/>
      <c r="F6" s="15"/>
      <c r="G6" s="15"/>
      <c r="H6" s="15"/>
      <c r="I6" s="15"/>
      <c r="J6" s="15"/>
      <c r="K6" s="15"/>
      <c r="L6" s="15"/>
      <c r="M6" s="15"/>
      <c r="N6" s="15"/>
      <c r="O6" s="15"/>
    </row>
    <row r="7" spans="1:15" ht="18.75" customHeight="1" x14ac:dyDescent="0.4">
      <c r="A7" s="15"/>
      <c r="B7" s="13" t="s">
        <v>68</v>
      </c>
      <c r="C7" s="13"/>
      <c r="D7" s="13"/>
      <c r="E7" s="13"/>
      <c r="F7" s="15"/>
      <c r="G7" s="15"/>
      <c r="H7" s="15"/>
      <c r="I7" s="15"/>
      <c r="J7" s="15"/>
      <c r="K7" s="15"/>
      <c r="L7" s="15"/>
      <c r="M7" s="15"/>
      <c r="N7" s="15"/>
      <c r="O7" s="15"/>
    </row>
    <row r="8" spans="1:15" ht="9.75" customHeight="1" x14ac:dyDescent="0.4">
      <c r="A8" s="15"/>
      <c r="B8" s="15"/>
      <c r="C8" s="16"/>
      <c r="D8" s="16"/>
      <c r="E8" s="16"/>
      <c r="F8" s="15"/>
      <c r="G8" s="15"/>
      <c r="H8" s="15"/>
      <c r="I8" s="15"/>
      <c r="J8" s="15"/>
      <c r="K8" s="15"/>
      <c r="L8" s="15"/>
      <c r="M8" s="15"/>
      <c r="N8" s="15"/>
      <c r="O8" s="15"/>
    </row>
    <row r="9" spans="1:15" ht="27" customHeight="1" x14ac:dyDescent="0.4">
      <c r="A9" s="15"/>
      <c r="B9" s="15"/>
      <c r="C9" s="105" t="s">
        <v>99</v>
      </c>
      <c r="D9" s="105"/>
      <c r="E9" s="105"/>
      <c r="F9" s="105"/>
      <c r="G9" s="105"/>
      <c r="H9" s="105"/>
      <c r="I9" s="105"/>
      <c r="J9" s="105"/>
      <c r="K9" s="105"/>
      <c r="L9" s="105"/>
      <c r="M9" s="105"/>
      <c r="N9" s="105"/>
      <c r="O9" s="105"/>
    </row>
    <row r="10" spans="1:15" ht="5.25" customHeight="1" x14ac:dyDescent="0.4">
      <c r="A10" s="15"/>
      <c r="B10" s="15"/>
      <c r="C10" s="16"/>
      <c r="D10" s="16"/>
      <c r="E10" s="16"/>
      <c r="F10" s="15"/>
      <c r="G10" s="15"/>
      <c r="H10" s="15"/>
      <c r="I10" s="15"/>
      <c r="J10" s="15"/>
      <c r="K10" s="15"/>
      <c r="L10" s="15"/>
      <c r="M10" s="15"/>
      <c r="N10" s="15"/>
      <c r="O10" s="15"/>
    </row>
    <row r="11" spans="1:15" ht="19.5" thickBot="1" x14ac:dyDescent="0.45">
      <c r="A11" s="15"/>
      <c r="B11" s="19" t="s">
        <v>54</v>
      </c>
      <c r="C11" s="15"/>
      <c r="D11" s="19"/>
      <c r="E11" s="19"/>
      <c r="F11" s="15"/>
      <c r="G11" s="15"/>
      <c r="H11" s="15"/>
      <c r="I11" s="15"/>
      <c r="J11" s="15"/>
      <c r="K11" s="15"/>
      <c r="L11" s="15"/>
      <c r="M11" s="15"/>
      <c r="N11" s="15"/>
      <c r="O11" s="15"/>
    </row>
    <row r="12" spans="1:15" ht="25.5" customHeight="1" thickBot="1" x14ac:dyDescent="0.45">
      <c r="A12" s="15"/>
      <c r="B12" s="15"/>
      <c r="C12" s="99" t="s">
        <v>100</v>
      </c>
      <c r="D12" s="100"/>
      <c r="E12" s="101"/>
      <c r="F12" s="102"/>
      <c r="G12" s="103"/>
      <c r="H12" s="103"/>
      <c r="I12" s="103"/>
      <c r="J12" s="103"/>
      <c r="K12" s="103"/>
      <c r="L12" s="103"/>
      <c r="M12" s="103"/>
      <c r="N12" s="103"/>
      <c r="O12" s="104"/>
    </row>
    <row r="13" spans="1:15" ht="18.75" customHeight="1" x14ac:dyDescent="0.4">
      <c r="A13" s="15"/>
      <c r="B13" s="15"/>
      <c r="C13" s="93" t="s">
        <v>149</v>
      </c>
      <c r="D13" s="94"/>
      <c r="E13" s="95"/>
      <c r="F13" s="90"/>
      <c r="G13" s="91"/>
      <c r="H13" s="91"/>
      <c r="I13" s="91"/>
      <c r="J13" s="91"/>
      <c r="K13" s="91"/>
      <c r="L13" s="91"/>
      <c r="M13" s="91"/>
      <c r="N13" s="91"/>
      <c r="O13" s="92"/>
    </row>
    <row r="14" spans="1:15" ht="18.75" customHeight="1" thickBot="1" x14ac:dyDescent="0.45">
      <c r="A14" s="15"/>
      <c r="B14" s="15"/>
      <c r="C14" s="96"/>
      <c r="D14" s="97"/>
      <c r="E14" s="98"/>
      <c r="F14" s="106"/>
      <c r="G14" s="107"/>
      <c r="H14" s="107"/>
      <c r="I14" s="107"/>
      <c r="J14" s="107"/>
      <c r="K14" s="107"/>
      <c r="L14" s="107"/>
      <c r="M14" s="107"/>
      <c r="N14" s="107"/>
      <c r="O14" s="108"/>
    </row>
    <row r="15" spans="1:15" ht="18.75" customHeight="1" x14ac:dyDescent="0.4">
      <c r="A15" s="15"/>
      <c r="B15" s="15"/>
      <c r="C15" s="93" t="s">
        <v>61</v>
      </c>
      <c r="D15" s="94"/>
      <c r="E15" s="95"/>
      <c r="F15" s="90" t="s">
        <v>97</v>
      </c>
      <c r="G15" s="91"/>
      <c r="H15" s="91"/>
      <c r="I15" s="91"/>
      <c r="J15" s="91"/>
      <c r="K15" s="91"/>
      <c r="L15" s="91"/>
      <c r="M15" s="91"/>
      <c r="N15" s="91"/>
      <c r="O15" s="92"/>
    </row>
    <row r="16" spans="1:15" ht="43.5" customHeight="1" thickBot="1" x14ac:dyDescent="0.45">
      <c r="A16" s="15"/>
      <c r="B16" s="15"/>
      <c r="C16" s="96"/>
      <c r="D16" s="97"/>
      <c r="E16" s="98"/>
      <c r="F16" s="106"/>
      <c r="G16" s="107"/>
      <c r="H16" s="107"/>
      <c r="I16" s="107"/>
      <c r="J16" s="107"/>
      <c r="K16" s="107"/>
      <c r="L16" s="107"/>
      <c r="M16" s="107"/>
      <c r="N16" s="107"/>
      <c r="O16" s="108"/>
    </row>
    <row r="17" spans="1:17" ht="33.75" customHeight="1" thickBot="1" x14ac:dyDescent="0.45">
      <c r="A17" s="15"/>
      <c r="B17" s="15"/>
      <c r="C17" s="130" t="s">
        <v>46</v>
      </c>
      <c r="D17" s="130"/>
      <c r="E17" s="99"/>
      <c r="F17" s="127"/>
      <c r="G17" s="128"/>
      <c r="H17" s="129"/>
      <c r="I17" s="100" t="s">
        <v>66</v>
      </c>
      <c r="J17" s="100"/>
      <c r="K17" s="127"/>
      <c r="L17" s="128"/>
      <c r="M17" s="128"/>
      <c r="N17" s="128"/>
      <c r="O17" s="129"/>
    </row>
    <row r="18" spans="1:17" ht="18.75" customHeight="1" x14ac:dyDescent="0.4">
      <c r="A18" s="15"/>
      <c r="B18" s="15"/>
      <c r="C18" s="93" t="s">
        <v>62</v>
      </c>
      <c r="D18" s="94"/>
      <c r="E18" s="95"/>
      <c r="F18" s="90" t="s">
        <v>97</v>
      </c>
      <c r="G18" s="91"/>
      <c r="H18" s="91"/>
      <c r="I18" s="91"/>
      <c r="J18" s="91"/>
      <c r="K18" s="91"/>
      <c r="L18" s="91"/>
      <c r="M18" s="91"/>
      <c r="N18" s="91"/>
      <c r="O18" s="92"/>
    </row>
    <row r="19" spans="1:17" ht="33.75" customHeight="1" thickBot="1" x14ac:dyDescent="0.45">
      <c r="A19" s="15"/>
      <c r="B19" s="15"/>
      <c r="C19" s="96"/>
      <c r="D19" s="97"/>
      <c r="E19" s="98"/>
      <c r="F19" s="106"/>
      <c r="G19" s="107"/>
      <c r="H19" s="107"/>
      <c r="I19" s="107"/>
      <c r="J19" s="107"/>
      <c r="K19" s="107"/>
      <c r="L19" s="107"/>
      <c r="M19" s="107"/>
      <c r="N19" s="107"/>
      <c r="O19" s="108"/>
    </row>
    <row r="20" spans="1:17" ht="40.5" customHeight="1" thickBot="1" x14ac:dyDescent="0.45">
      <c r="A20" s="15"/>
      <c r="B20" s="15"/>
      <c r="C20" s="96" t="s">
        <v>63</v>
      </c>
      <c r="D20" s="97"/>
      <c r="E20" s="98"/>
      <c r="F20" s="133"/>
      <c r="G20" s="134"/>
      <c r="H20" s="134"/>
      <c r="I20" s="20" t="s">
        <v>44</v>
      </c>
      <c r="J20" s="99" t="s">
        <v>60</v>
      </c>
      <c r="K20" s="101"/>
      <c r="L20" s="131"/>
      <c r="M20" s="132"/>
      <c r="N20" s="132"/>
      <c r="O20" s="20" t="s">
        <v>47</v>
      </c>
    </row>
    <row r="21" spans="1:17" ht="8.25" customHeight="1" x14ac:dyDescent="0.4">
      <c r="A21" s="15"/>
      <c r="B21" s="15"/>
      <c r="C21" s="13"/>
      <c r="D21" s="13"/>
      <c r="E21" s="13"/>
      <c r="F21" s="15"/>
      <c r="G21" s="15"/>
      <c r="H21" s="15"/>
      <c r="I21" s="15"/>
      <c r="J21" s="15"/>
      <c r="K21" s="15"/>
      <c r="L21" s="15"/>
      <c r="M21" s="15"/>
      <c r="N21" s="15"/>
      <c r="O21" s="15"/>
      <c r="Q21" s="7"/>
    </row>
    <row r="22" spans="1:17" ht="19.5" thickBot="1" x14ac:dyDescent="0.45">
      <c r="A22" s="15"/>
      <c r="B22" s="19" t="s">
        <v>101</v>
      </c>
      <c r="C22" s="15"/>
      <c r="D22" s="19"/>
      <c r="E22" s="19"/>
      <c r="F22" s="15"/>
      <c r="G22" s="15"/>
      <c r="H22" s="15"/>
      <c r="I22" s="15"/>
      <c r="J22" s="15"/>
      <c r="K22" s="15"/>
      <c r="L22" s="15"/>
      <c r="M22" s="15"/>
      <c r="N22" s="15"/>
      <c r="O22" s="15"/>
    </row>
    <row r="23" spans="1:17" ht="32.25" customHeight="1" thickBot="1" x14ac:dyDescent="0.45">
      <c r="A23" s="15"/>
      <c r="B23" s="15"/>
      <c r="C23" s="99" t="s">
        <v>102</v>
      </c>
      <c r="D23" s="100"/>
      <c r="E23" s="101"/>
      <c r="F23" s="135" t="str">
        <f>TEXT('様式第２号（事業計画書）'!G50,"#,###")&amp;""</f>
        <v/>
      </c>
      <c r="G23" s="136"/>
      <c r="H23" s="136"/>
      <c r="I23" s="136"/>
      <c r="J23" s="136"/>
      <c r="K23" s="136"/>
      <c r="L23" s="136"/>
      <c r="M23" s="136"/>
      <c r="N23" s="136"/>
      <c r="O23" s="21" t="s">
        <v>67</v>
      </c>
    </row>
    <row r="24" spans="1:17" ht="8.25" customHeight="1" x14ac:dyDescent="0.4">
      <c r="A24" s="15"/>
      <c r="B24" s="15"/>
      <c r="C24" s="13"/>
      <c r="D24" s="13"/>
      <c r="E24" s="13"/>
      <c r="F24" s="15"/>
      <c r="G24" s="15"/>
      <c r="H24" s="15"/>
      <c r="I24" s="15"/>
      <c r="J24" s="15"/>
      <c r="K24" s="15"/>
      <c r="L24" s="15"/>
      <c r="M24" s="15"/>
      <c r="N24" s="15"/>
      <c r="O24" s="15"/>
    </row>
    <row r="25" spans="1:17" ht="19.5" thickBot="1" x14ac:dyDescent="0.45">
      <c r="A25" s="15"/>
      <c r="B25" s="19" t="s">
        <v>55</v>
      </c>
      <c r="C25" s="19"/>
      <c r="D25" s="19"/>
      <c r="E25" s="19"/>
      <c r="F25" s="15"/>
      <c r="G25" s="15"/>
      <c r="H25" s="15"/>
      <c r="I25" s="15"/>
      <c r="J25" s="15"/>
      <c r="K25" s="15"/>
      <c r="L25" s="15"/>
      <c r="M25" s="15"/>
      <c r="N25" s="15"/>
      <c r="O25" s="15"/>
    </row>
    <row r="26" spans="1:17" ht="24" customHeight="1" thickBot="1" x14ac:dyDescent="0.45">
      <c r="A26" s="15"/>
      <c r="B26" s="15"/>
      <c r="C26" s="113" t="s">
        <v>52</v>
      </c>
      <c r="D26" s="109" t="s">
        <v>57</v>
      </c>
      <c r="E26" s="110"/>
      <c r="F26" s="118"/>
      <c r="G26" s="119"/>
      <c r="H26" s="120"/>
      <c r="I26" s="109" t="s">
        <v>64</v>
      </c>
      <c r="J26" s="110"/>
      <c r="K26" s="121"/>
      <c r="L26" s="122"/>
      <c r="M26" s="122"/>
      <c r="N26" s="122"/>
      <c r="O26" s="123"/>
    </row>
    <row r="27" spans="1:17" ht="24" customHeight="1" thickBot="1" x14ac:dyDescent="0.45">
      <c r="A27" s="15"/>
      <c r="B27" s="15"/>
      <c r="C27" s="114"/>
      <c r="D27" s="116" t="s">
        <v>58</v>
      </c>
      <c r="E27" s="117"/>
      <c r="F27" s="121"/>
      <c r="G27" s="122"/>
      <c r="H27" s="123"/>
      <c r="I27" s="109" t="s">
        <v>65</v>
      </c>
      <c r="J27" s="110"/>
      <c r="K27" s="121"/>
      <c r="L27" s="122"/>
      <c r="M27" s="122"/>
      <c r="N27" s="122"/>
      <c r="O27" s="123"/>
    </row>
    <row r="28" spans="1:17" ht="24" customHeight="1" thickBot="1" x14ac:dyDescent="0.45">
      <c r="A28" s="15"/>
      <c r="B28" s="15"/>
      <c r="C28" s="115"/>
      <c r="D28" s="116" t="s">
        <v>59</v>
      </c>
      <c r="E28" s="117"/>
      <c r="F28" s="121"/>
      <c r="G28" s="122"/>
      <c r="H28" s="122"/>
      <c r="I28" s="122"/>
      <c r="J28" s="122"/>
      <c r="K28" s="122"/>
      <c r="L28" s="122"/>
      <c r="M28" s="122"/>
      <c r="N28" s="122"/>
      <c r="O28" s="123"/>
    </row>
    <row r="29" spans="1:17" ht="24" customHeight="1" thickBot="1" x14ac:dyDescent="0.45">
      <c r="A29" s="15"/>
      <c r="B29" s="15"/>
      <c r="C29" s="113" t="s">
        <v>53</v>
      </c>
      <c r="D29" s="116" t="s">
        <v>57</v>
      </c>
      <c r="E29" s="117"/>
      <c r="F29" s="118"/>
      <c r="G29" s="119"/>
      <c r="H29" s="120"/>
      <c r="I29" s="109" t="s">
        <v>64</v>
      </c>
      <c r="J29" s="110"/>
      <c r="K29" s="121"/>
      <c r="L29" s="122"/>
      <c r="M29" s="122"/>
      <c r="N29" s="122"/>
      <c r="O29" s="123"/>
    </row>
    <row r="30" spans="1:17" ht="24" customHeight="1" thickBot="1" x14ac:dyDescent="0.45">
      <c r="A30" s="15"/>
      <c r="B30" s="15"/>
      <c r="C30" s="114"/>
      <c r="D30" s="116" t="s">
        <v>58</v>
      </c>
      <c r="E30" s="117"/>
      <c r="F30" s="121"/>
      <c r="G30" s="122"/>
      <c r="H30" s="123"/>
      <c r="I30" s="109" t="s">
        <v>65</v>
      </c>
      <c r="J30" s="110"/>
      <c r="K30" s="121"/>
      <c r="L30" s="122"/>
      <c r="M30" s="122"/>
      <c r="N30" s="122"/>
      <c r="O30" s="123"/>
    </row>
    <row r="31" spans="1:17" ht="24" customHeight="1" thickBot="1" x14ac:dyDescent="0.45">
      <c r="A31" s="15"/>
      <c r="B31" s="15"/>
      <c r="C31" s="115"/>
      <c r="D31" s="116" t="s">
        <v>59</v>
      </c>
      <c r="E31" s="117"/>
      <c r="F31" s="121"/>
      <c r="G31" s="122"/>
      <c r="H31" s="122"/>
      <c r="I31" s="122"/>
      <c r="J31" s="122"/>
      <c r="K31" s="122"/>
      <c r="L31" s="122"/>
      <c r="M31" s="122"/>
      <c r="N31" s="122"/>
      <c r="O31" s="123"/>
    </row>
    <row r="32" spans="1:17" ht="5.25" customHeight="1" x14ac:dyDescent="0.4">
      <c r="A32" s="15"/>
      <c r="B32" s="15"/>
      <c r="C32" s="13"/>
      <c r="D32" s="13"/>
      <c r="E32" s="13"/>
      <c r="F32" s="15"/>
      <c r="G32" s="15"/>
      <c r="H32" s="15"/>
      <c r="I32" s="15"/>
      <c r="J32" s="15"/>
      <c r="K32" s="15"/>
      <c r="L32" s="15"/>
      <c r="M32" s="15"/>
      <c r="N32" s="15"/>
      <c r="O32" s="15"/>
    </row>
    <row r="33" spans="1:15" x14ac:dyDescent="0.4">
      <c r="A33" s="15"/>
      <c r="B33" s="19" t="s">
        <v>56</v>
      </c>
      <c r="C33" s="19"/>
      <c r="D33" s="19"/>
      <c r="E33" s="19"/>
      <c r="F33" s="15"/>
      <c r="G33" s="19"/>
      <c r="H33" s="19"/>
      <c r="I33" s="15"/>
      <c r="J33" s="15"/>
      <c r="K33" s="15"/>
      <c r="L33" s="15"/>
      <c r="M33" s="15"/>
      <c r="N33" s="15"/>
      <c r="O33" s="15"/>
    </row>
    <row r="34" spans="1:15" ht="15" customHeight="1" x14ac:dyDescent="0.4">
      <c r="A34" s="15"/>
      <c r="B34" s="15"/>
      <c r="C34" s="22" t="s">
        <v>104</v>
      </c>
      <c r="D34" s="22"/>
      <c r="E34" s="22"/>
      <c r="F34" s="15"/>
      <c r="G34" s="15"/>
      <c r="H34" s="15"/>
      <c r="I34" s="15"/>
      <c r="J34" s="15"/>
      <c r="K34" s="15"/>
      <c r="L34" s="15"/>
      <c r="M34" s="15"/>
      <c r="N34" s="15"/>
      <c r="O34" s="15"/>
    </row>
    <row r="35" spans="1:15" ht="15" customHeight="1" x14ac:dyDescent="0.4">
      <c r="A35" s="15"/>
      <c r="B35" s="15"/>
      <c r="C35" s="23" t="s">
        <v>105</v>
      </c>
      <c r="D35" s="23"/>
      <c r="E35" s="23"/>
      <c r="F35" s="15"/>
      <c r="G35" s="15"/>
      <c r="H35" s="15"/>
      <c r="I35" s="15"/>
      <c r="J35" s="15"/>
      <c r="K35" s="15"/>
      <c r="L35" s="15"/>
      <c r="M35" s="15"/>
      <c r="N35" s="15"/>
      <c r="O35" s="15"/>
    </row>
    <row r="36" spans="1:15" ht="15" customHeight="1" x14ac:dyDescent="0.4">
      <c r="A36" s="15"/>
      <c r="B36" s="15"/>
      <c r="C36" s="111" t="s">
        <v>103</v>
      </c>
      <c r="D36" s="111"/>
      <c r="E36" s="111"/>
      <c r="F36" s="112"/>
      <c r="G36" s="112"/>
      <c r="H36" s="112"/>
      <c r="I36" s="112"/>
      <c r="J36" s="112"/>
      <c r="K36" s="112"/>
      <c r="L36" s="15"/>
      <c r="M36" s="15"/>
      <c r="N36" s="15"/>
      <c r="O36" s="15"/>
    </row>
    <row r="37" spans="1:15" ht="15" customHeight="1" x14ac:dyDescent="0.4">
      <c r="A37" s="15"/>
      <c r="B37" s="15"/>
      <c r="C37" s="23" t="s">
        <v>228</v>
      </c>
      <c r="D37" s="23"/>
      <c r="E37" s="23"/>
      <c r="F37" s="15"/>
      <c r="G37" s="15"/>
      <c r="H37" s="15"/>
      <c r="I37" s="15"/>
      <c r="J37" s="15"/>
      <c r="K37" s="15"/>
      <c r="L37" s="15"/>
      <c r="M37" s="15"/>
      <c r="N37" s="15"/>
      <c r="O37" s="15"/>
    </row>
    <row r="38" spans="1:15" ht="15" customHeight="1" x14ac:dyDescent="0.4">
      <c r="A38" s="15"/>
      <c r="B38" s="15"/>
      <c r="C38" s="23" t="s">
        <v>229</v>
      </c>
      <c r="D38" s="23"/>
      <c r="E38" s="23"/>
      <c r="F38" s="15"/>
      <c r="G38" s="15"/>
      <c r="H38" s="15"/>
      <c r="I38" s="15"/>
      <c r="J38" s="15"/>
      <c r="K38" s="15"/>
      <c r="L38" s="15"/>
      <c r="M38" s="15"/>
      <c r="N38" s="15"/>
      <c r="O38" s="15"/>
    </row>
    <row r="39" spans="1:15" ht="15" customHeight="1" x14ac:dyDescent="0.4">
      <c r="A39" s="15"/>
      <c r="B39" s="15"/>
      <c r="C39" s="23" t="s">
        <v>230</v>
      </c>
      <c r="D39" s="23"/>
      <c r="E39" s="23"/>
      <c r="F39" s="15"/>
      <c r="G39" s="15"/>
      <c r="H39" s="15"/>
      <c r="I39" s="15"/>
      <c r="J39" s="15"/>
      <c r="K39" s="15"/>
      <c r="L39" s="15"/>
      <c r="M39" s="15"/>
      <c r="N39" s="15"/>
      <c r="O39" s="15"/>
    </row>
    <row r="40" spans="1:15" ht="15" customHeight="1" x14ac:dyDescent="0.4">
      <c r="A40" s="15"/>
      <c r="B40" s="15"/>
      <c r="C40" s="23" t="s">
        <v>106</v>
      </c>
      <c r="D40" s="23"/>
      <c r="E40" s="23"/>
      <c r="F40" s="15"/>
      <c r="G40" s="15"/>
      <c r="H40" s="15"/>
      <c r="I40" s="15"/>
      <c r="J40" s="15"/>
      <c r="K40" s="15"/>
      <c r="L40" s="15"/>
      <c r="M40" s="15"/>
      <c r="N40" s="15"/>
      <c r="O40" s="15"/>
    </row>
    <row r="41" spans="1:15" ht="15" customHeight="1" x14ac:dyDescent="0.4">
      <c r="A41" s="15"/>
      <c r="B41" s="15"/>
      <c r="C41" s="23" t="s">
        <v>107</v>
      </c>
      <c r="D41" s="23"/>
      <c r="E41" s="23"/>
      <c r="F41" s="15"/>
      <c r="G41" s="15"/>
      <c r="H41" s="15"/>
      <c r="I41" s="15"/>
      <c r="J41" s="15"/>
      <c r="K41" s="15"/>
      <c r="L41" s="15"/>
      <c r="M41" s="15"/>
      <c r="N41" s="15"/>
      <c r="O41" s="15"/>
    </row>
    <row r="42" spans="1:15" ht="15" customHeight="1" x14ac:dyDescent="0.4">
      <c r="A42" s="15"/>
      <c r="B42" s="15"/>
      <c r="C42" s="23" t="s">
        <v>224</v>
      </c>
      <c r="D42" s="23"/>
      <c r="E42" s="23"/>
      <c r="F42" s="15"/>
      <c r="G42" s="15"/>
      <c r="H42" s="15"/>
      <c r="I42" s="15"/>
      <c r="J42" s="15"/>
      <c r="K42" s="15"/>
      <c r="L42" s="15"/>
      <c r="M42" s="15"/>
      <c r="N42" s="15"/>
      <c r="O42" s="15"/>
    </row>
    <row r="43" spans="1:15" ht="15" customHeight="1" x14ac:dyDescent="0.4">
      <c r="A43" s="15"/>
      <c r="B43" s="15"/>
      <c r="C43" s="23" t="s">
        <v>108</v>
      </c>
      <c r="D43" s="23"/>
      <c r="E43" s="23"/>
      <c r="F43" s="15"/>
      <c r="G43" s="15"/>
      <c r="H43" s="15"/>
      <c r="I43" s="15"/>
      <c r="J43" s="15"/>
      <c r="K43" s="15"/>
      <c r="L43" s="15"/>
      <c r="M43" s="15"/>
      <c r="N43" s="15"/>
      <c r="O43" s="15"/>
    </row>
    <row r="44" spans="1:15" ht="15" customHeight="1" x14ac:dyDescent="0.4">
      <c r="A44" s="15"/>
      <c r="B44" s="15"/>
      <c r="C44" s="23" t="s">
        <v>109</v>
      </c>
      <c r="D44" s="23"/>
      <c r="E44" s="23"/>
      <c r="F44" s="15"/>
      <c r="G44" s="15"/>
      <c r="H44" s="15"/>
      <c r="I44" s="15"/>
      <c r="J44" s="15"/>
      <c r="K44" s="15"/>
      <c r="L44" s="15"/>
      <c r="M44" s="15"/>
      <c r="N44" s="15"/>
      <c r="O44" s="15"/>
    </row>
    <row r="45" spans="1:15" ht="15" customHeight="1" x14ac:dyDescent="0.4">
      <c r="A45" s="15"/>
      <c r="B45" s="15"/>
      <c r="C45" s="111" t="s">
        <v>48</v>
      </c>
      <c r="D45" s="111"/>
      <c r="E45" s="111"/>
      <c r="F45" s="112"/>
      <c r="G45" s="112"/>
      <c r="H45" s="112"/>
      <c r="I45" s="112"/>
      <c r="J45" s="112"/>
      <c r="K45" s="112"/>
      <c r="L45" s="15"/>
      <c r="M45" s="15"/>
      <c r="N45" s="15"/>
      <c r="O45" s="15"/>
    </row>
    <row r="46" spans="1:15" ht="15" customHeight="1" x14ac:dyDescent="0.4">
      <c r="A46" s="15"/>
      <c r="B46" s="15"/>
      <c r="C46" s="22" t="s">
        <v>49</v>
      </c>
      <c r="D46" s="22"/>
      <c r="E46" s="22"/>
      <c r="F46" s="15"/>
      <c r="G46" s="15"/>
      <c r="H46" s="15"/>
      <c r="I46" s="15"/>
      <c r="J46" s="15"/>
      <c r="K46" s="15"/>
      <c r="L46" s="15"/>
      <c r="M46" s="15"/>
      <c r="N46" s="15"/>
      <c r="O46" s="15"/>
    </row>
    <row r="47" spans="1:15" ht="15" customHeight="1" x14ac:dyDescent="0.4">
      <c r="A47" s="15"/>
      <c r="B47" s="15"/>
      <c r="C47" s="111" t="s">
        <v>50</v>
      </c>
      <c r="D47" s="111"/>
      <c r="E47" s="111"/>
      <c r="F47" s="112"/>
      <c r="G47" s="112"/>
      <c r="H47" s="112"/>
      <c r="I47" s="112"/>
      <c r="J47" s="112"/>
      <c r="K47" s="112"/>
      <c r="L47" s="15"/>
      <c r="M47" s="15"/>
      <c r="N47" s="15"/>
      <c r="O47" s="15"/>
    </row>
    <row r="48" spans="1:15" ht="6.75" customHeight="1" x14ac:dyDescent="0.4">
      <c r="C48" s="5"/>
      <c r="D48" s="5"/>
      <c r="E48" s="5"/>
    </row>
    <row r="49" spans="3:5" x14ac:dyDescent="0.4">
      <c r="C49" s="5"/>
      <c r="D49" s="5"/>
      <c r="E49" s="5"/>
    </row>
  </sheetData>
  <mergeCells count="48">
    <mergeCell ref="J20:K20"/>
    <mergeCell ref="L20:N20"/>
    <mergeCell ref="F20:H20"/>
    <mergeCell ref="F23:N23"/>
    <mergeCell ref="K29:O29"/>
    <mergeCell ref="L5:O5"/>
    <mergeCell ref="F15:O15"/>
    <mergeCell ref="C3:O3"/>
    <mergeCell ref="F16:O16"/>
    <mergeCell ref="I17:J17"/>
    <mergeCell ref="K17:O17"/>
    <mergeCell ref="F17:H17"/>
    <mergeCell ref="C15:E16"/>
    <mergeCell ref="C17:E17"/>
    <mergeCell ref="F30:H30"/>
    <mergeCell ref="I30:J30"/>
    <mergeCell ref="K30:O30"/>
    <mergeCell ref="F31:O31"/>
    <mergeCell ref="C23:E23"/>
    <mergeCell ref="F27:H27"/>
    <mergeCell ref="K27:O27"/>
    <mergeCell ref="I29:J29"/>
    <mergeCell ref="F28:O28"/>
    <mergeCell ref="F29:H29"/>
    <mergeCell ref="K26:O26"/>
    <mergeCell ref="C20:E20"/>
    <mergeCell ref="C13:E14"/>
    <mergeCell ref="D26:E26"/>
    <mergeCell ref="C47:K47"/>
    <mergeCell ref="C26:C28"/>
    <mergeCell ref="C29:C31"/>
    <mergeCell ref="D29:E29"/>
    <mergeCell ref="C36:K36"/>
    <mergeCell ref="C45:K45"/>
    <mergeCell ref="D30:E30"/>
    <mergeCell ref="D31:E31"/>
    <mergeCell ref="D27:E27"/>
    <mergeCell ref="D28:E28"/>
    <mergeCell ref="I26:J26"/>
    <mergeCell ref="I27:J27"/>
    <mergeCell ref="F26:H26"/>
    <mergeCell ref="F18:O18"/>
    <mergeCell ref="C18:E19"/>
    <mergeCell ref="C12:E12"/>
    <mergeCell ref="F12:O12"/>
    <mergeCell ref="C9:O9"/>
    <mergeCell ref="F13:O14"/>
    <mergeCell ref="F19:O19"/>
  </mergeCells>
  <phoneticPr fontId="1"/>
  <dataValidations xWindow="504" yWindow="690" count="2">
    <dataValidation type="list" allowBlank="1" showInputMessage="1" showErrorMessage="1" promptTitle="プルダウンから選択してください。" prompt="「法人」又は「個人事業主」" sqref="F12:O12">
      <formula1>"法人,個人事業主"</formula1>
    </dataValidation>
    <dataValidation allowBlank="1" showInputMessage="1" showErrorMessage="1" promptTitle="自動計算します。" prompt="様式第２号（事業計画書）の入力内容に応じ、自動計算します。" sqref="F23:N23"/>
  </dataValidations>
  <printOptions horizontalCentered="1" verticalCentered="1"/>
  <pageMargins left="0.7" right="0.7" top="0.75" bottom="0.75" header="0.3" footer="0.3"/>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33"/>
  <sheetViews>
    <sheetView workbookViewId="0"/>
  </sheetViews>
  <sheetFormatPr defaultRowHeight="18.75" x14ac:dyDescent="0.4"/>
  <cols>
    <col min="1" max="1" width="3.25" bestFit="1" customWidth="1"/>
    <col min="2" max="2" width="3.375" bestFit="1" customWidth="1"/>
    <col min="3" max="3" width="10.625" customWidth="1"/>
    <col min="4" max="4" width="11.5" bestFit="1" customWidth="1"/>
  </cols>
  <sheetData>
    <row r="1" spans="2:8" x14ac:dyDescent="0.4">
      <c r="B1">
        <v>1</v>
      </c>
      <c r="C1" t="s">
        <v>23</v>
      </c>
      <c r="D1">
        <v>1</v>
      </c>
      <c r="E1" t="s">
        <v>25</v>
      </c>
      <c r="G1">
        <v>1</v>
      </c>
      <c r="H1" t="s">
        <v>26</v>
      </c>
    </row>
    <row r="2" spans="2:8" x14ac:dyDescent="0.4">
      <c r="B2">
        <v>2</v>
      </c>
      <c r="C2" t="s">
        <v>24</v>
      </c>
      <c r="G2">
        <v>2</v>
      </c>
      <c r="H2" t="s">
        <v>27</v>
      </c>
    </row>
    <row r="4" spans="2:8" x14ac:dyDescent="0.4">
      <c r="B4">
        <v>1</v>
      </c>
      <c r="C4" t="s">
        <v>3</v>
      </c>
      <c r="G4">
        <v>1</v>
      </c>
      <c r="H4" t="s">
        <v>43</v>
      </c>
    </row>
    <row r="5" spans="2:8" x14ac:dyDescent="0.4">
      <c r="B5">
        <v>2</v>
      </c>
      <c r="C5" t="s">
        <v>4</v>
      </c>
      <c r="G5">
        <v>2</v>
      </c>
      <c r="H5" t="s">
        <v>40</v>
      </c>
    </row>
    <row r="6" spans="2:8" x14ac:dyDescent="0.4">
      <c r="G6">
        <v>3</v>
      </c>
      <c r="H6" t="s">
        <v>41</v>
      </c>
    </row>
    <row r="7" spans="2:8" x14ac:dyDescent="0.4">
      <c r="B7">
        <v>1</v>
      </c>
      <c r="C7" s="2" t="s">
        <v>5</v>
      </c>
      <c r="G7">
        <v>4</v>
      </c>
      <c r="H7" t="s">
        <v>42</v>
      </c>
    </row>
    <row r="8" spans="2:8" x14ac:dyDescent="0.4">
      <c r="B8">
        <v>2</v>
      </c>
      <c r="C8" t="s">
        <v>6</v>
      </c>
    </row>
    <row r="9" spans="2:8" x14ac:dyDescent="0.4">
      <c r="B9">
        <v>3</v>
      </c>
      <c r="C9" t="s">
        <v>7</v>
      </c>
    </row>
    <row r="10" spans="2:8" x14ac:dyDescent="0.4">
      <c r="B10">
        <v>4</v>
      </c>
      <c r="C10" t="s">
        <v>8</v>
      </c>
    </row>
    <row r="12" spans="2:8" x14ac:dyDescent="0.4">
      <c r="B12">
        <v>1</v>
      </c>
      <c r="C12" t="s">
        <v>9</v>
      </c>
    </row>
    <row r="13" spans="2:8" x14ac:dyDescent="0.4">
      <c r="B13">
        <v>2</v>
      </c>
      <c r="C13" t="s">
        <v>10</v>
      </c>
    </row>
    <row r="14" spans="2:8" x14ac:dyDescent="0.4">
      <c r="B14">
        <v>3</v>
      </c>
      <c r="C14" t="s">
        <v>11</v>
      </c>
    </row>
    <row r="15" spans="2:8" x14ac:dyDescent="0.4">
      <c r="B15">
        <v>4</v>
      </c>
      <c r="C15" t="s">
        <v>12</v>
      </c>
    </row>
    <row r="16" spans="2:8" x14ac:dyDescent="0.4">
      <c r="B16">
        <v>5</v>
      </c>
      <c r="C16" t="s">
        <v>13</v>
      </c>
    </row>
    <row r="17" spans="1:11" x14ac:dyDescent="0.4">
      <c r="B17">
        <v>6</v>
      </c>
      <c r="C17" t="s">
        <v>14</v>
      </c>
    </row>
    <row r="18" spans="1:11" x14ac:dyDescent="0.4">
      <c r="B18">
        <v>7</v>
      </c>
      <c r="C18" t="s">
        <v>15</v>
      </c>
    </row>
    <row r="19" spans="1:11" x14ac:dyDescent="0.4">
      <c r="B19">
        <v>8</v>
      </c>
      <c r="C19" t="s">
        <v>16</v>
      </c>
    </row>
    <row r="20" spans="1:11" x14ac:dyDescent="0.4">
      <c r="B20">
        <v>9</v>
      </c>
      <c r="C20" t="s">
        <v>17</v>
      </c>
    </row>
    <row r="21" spans="1:11" x14ac:dyDescent="0.4">
      <c r="B21">
        <v>10</v>
      </c>
      <c r="C21" t="s">
        <v>18</v>
      </c>
    </row>
    <row r="22" spans="1:11" x14ac:dyDescent="0.4">
      <c r="B22">
        <v>11</v>
      </c>
      <c r="C22" t="s">
        <v>7</v>
      </c>
    </row>
    <row r="23" spans="1:11" x14ac:dyDescent="0.4">
      <c r="B23">
        <v>12</v>
      </c>
      <c r="C23" t="s">
        <v>19</v>
      </c>
    </row>
    <row r="24" spans="1:11" x14ac:dyDescent="0.4">
      <c r="B24">
        <v>13</v>
      </c>
      <c r="C24" t="s">
        <v>20</v>
      </c>
    </row>
    <row r="25" spans="1:11" x14ac:dyDescent="0.4">
      <c r="B25">
        <v>14</v>
      </c>
      <c r="C25" t="s">
        <v>21</v>
      </c>
    </row>
    <row r="26" spans="1:11" x14ac:dyDescent="0.4">
      <c r="B26">
        <v>15</v>
      </c>
      <c r="C26" t="s">
        <v>22</v>
      </c>
    </row>
    <row r="28" spans="1:11" x14ac:dyDescent="0.4">
      <c r="D28" s="319" t="s">
        <v>35</v>
      </c>
      <c r="E28" s="319"/>
      <c r="F28" s="319" t="s">
        <v>36</v>
      </c>
      <c r="G28" s="319"/>
      <c r="J28" t="s">
        <v>37</v>
      </c>
      <c r="K28">
        <v>0</v>
      </c>
    </row>
    <row r="29" spans="1:11" x14ac:dyDescent="0.4">
      <c r="C29" s="4" t="s">
        <v>28</v>
      </c>
      <c r="D29" s="4" t="s">
        <v>33</v>
      </c>
      <c r="E29" s="4" t="s">
        <v>34</v>
      </c>
      <c r="F29" s="4" t="s">
        <v>33</v>
      </c>
      <c r="G29" s="4" t="s">
        <v>34</v>
      </c>
      <c r="H29" s="4" t="s">
        <v>39</v>
      </c>
      <c r="J29" s="4" t="s">
        <v>38</v>
      </c>
      <c r="K29">
        <v>1</v>
      </c>
    </row>
    <row r="30" spans="1:11" ht="19.5" x14ac:dyDescent="0.4">
      <c r="A30" s="4" t="e">
        <f>IF(#REF!=Sheet1!B30,"〇","")</f>
        <v>#REF!</v>
      </c>
      <c r="B30">
        <v>1</v>
      </c>
      <c r="C30" s="1" t="s">
        <v>29</v>
      </c>
      <c r="D30" s="3">
        <v>30000</v>
      </c>
      <c r="E30" s="3">
        <v>300</v>
      </c>
      <c r="F30" t="e">
        <f>IF(#REF!&lt;=Sheet1!$D30,$K$28,$K$29)</f>
        <v>#REF!</v>
      </c>
      <c r="G30" t="e">
        <f>IF(#REF!&lt;=Sheet1!$E30,$K$28,$K$29)</f>
        <v>#REF!</v>
      </c>
      <c r="H30" t="e">
        <f>SUM(F30:G30)</f>
        <v>#REF!</v>
      </c>
    </row>
    <row r="31" spans="1:11" x14ac:dyDescent="0.4">
      <c r="A31" s="4" t="e">
        <f>IF(#REF!=Sheet1!B31,"〇","")</f>
        <v>#REF!</v>
      </c>
      <c r="B31">
        <v>2</v>
      </c>
      <c r="C31" t="s">
        <v>30</v>
      </c>
      <c r="D31" s="3">
        <v>10000</v>
      </c>
      <c r="E31" s="3">
        <v>100</v>
      </c>
      <c r="F31" t="e">
        <f>IF(#REF!&lt;=Sheet1!$D31,$K$28,$K$29)</f>
        <v>#REF!</v>
      </c>
      <c r="G31" t="e">
        <f>IF(#REF!&lt;=Sheet1!$E31,$K$28,$K$29)</f>
        <v>#REF!</v>
      </c>
      <c r="H31" t="e">
        <f>SUM(F31:G31)</f>
        <v>#REF!</v>
      </c>
    </row>
    <row r="32" spans="1:11" x14ac:dyDescent="0.4">
      <c r="A32" s="4" t="e">
        <f>IF(#REF!=Sheet1!B32,"〇","")</f>
        <v>#REF!</v>
      </c>
      <c r="B32">
        <v>3</v>
      </c>
      <c r="C32" s="2" t="s">
        <v>31</v>
      </c>
      <c r="D32" s="3">
        <v>5000</v>
      </c>
      <c r="E32" s="3">
        <v>100</v>
      </c>
      <c r="F32" t="e">
        <f>IF(#REF!&lt;=Sheet1!$D32,$K$28,$K$29)</f>
        <v>#REF!</v>
      </c>
      <c r="G32" t="e">
        <f>IF(#REF!&lt;=Sheet1!$E32,$K$28,$K$29)</f>
        <v>#REF!</v>
      </c>
      <c r="H32" t="e">
        <f>SUM(F32:G32)</f>
        <v>#REF!</v>
      </c>
    </row>
    <row r="33" spans="1:8" x14ac:dyDescent="0.4">
      <c r="A33" s="4" t="e">
        <f>IF(#REF!=Sheet1!B33,"〇","")</f>
        <v>#REF!</v>
      </c>
      <c r="B33">
        <v>4</v>
      </c>
      <c r="C33" t="s">
        <v>32</v>
      </c>
      <c r="D33" s="3">
        <v>5000</v>
      </c>
      <c r="E33" s="3">
        <v>50</v>
      </c>
      <c r="F33" t="e">
        <f>IF(#REF!&lt;=Sheet1!$D33,$K$28,$K$29)</f>
        <v>#REF!</v>
      </c>
      <c r="G33" t="e">
        <f>IF(#REF!&lt;=Sheet1!$E33,$K$28,$K$29)</f>
        <v>#REF!</v>
      </c>
      <c r="H33" t="e">
        <f>SUM(F33:G33)</f>
        <v>#REF!</v>
      </c>
    </row>
  </sheetData>
  <mergeCells count="2">
    <mergeCell ref="D28:E28"/>
    <mergeCell ref="F28:G28"/>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1:Q71"/>
  <sheetViews>
    <sheetView view="pageBreakPreview" topLeftCell="A28" zoomScaleNormal="100" zoomScaleSheetLayoutView="100" workbookViewId="0">
      <selection activeCell="T43" sqref="T43"/>
    </sheetView>
  </sheetViews>
  <sheetFormatPr defaultRowHeight="18.75" x14ac:dyDescent="0.4"/>
  <cols>
    <col min="1" max="2" width="2.75" style="15" customWidth="1"/>
    <col min="3" max="3" width="4" style="15" customWidth="1"/>
    <col min="4" max="4" width="4.125" style="15" customWidth="1"/>
    <col min="5" max="5" width="12" style="15" customWidth="1"/>
    <col min="6" max="8" width="8.75" style="15" customWidth="1"/>
    <col min="9" max="15" width="6.125" style="15" customWidth="1"/>
    <col min="16" max="16" width="2.75" style="15" customWidth="1"/>
    <col min="17" max="17" width="7.875" style="15" customWidth="1"/>
    <col min="18" max="20" width="6.375" style="15" customWidth="1"/>
    <col min="21" max="16384" width="9" style="15"/>
  </cols>
  <sheetData>
    <row r="1" spans="1:16" x14ac:dyDescent="0.4">
      <c r="A1" s="48" t="s">
        <v>45</v>
      </c>
      <c r="B1" s="13"/>
      <c r="C1" s="14"/>
      <c r="D1" s="14"/>
      <c r="E1" s="14"/>
    </row>
    <row r="2" spans="1:16" ht="9.75" customHeight="1" x14ac:dyDescent="0.4">
      <c r="C2" s="16"/>
      <c r="D2" s="16"/>
      <c r="E2" s="16"/>
    </row>
    <row r="3" spans="1:16" ht="20.25" customHeight="1" x14ac:dyDescent="0.4">
      <c r="A3" s="184" t="s">
        <v>114</v>
      </c>
      <c r="B3" s="184"/>
      <c r="C3" s="184"/>
      <c r="D3" s="184"/>
      <c r="E3" s="184"/>
      <c r="F3" s="184"/>
      <c r="G3" s="184"/>
      <c r="H3" s="184"/>
      <c r="I3" s="184"/>
      <c r="J3" s="184"/>
      <c r="K3" s="184"/>
      <c r="L3" s="184"/>
      <c r="M3" s="184"/>
      <c r="N3" s="184"/>
      <c r="O3" s="184"/>
    </row>
    <row r="4" spans="1:16" ht="9.75" customHeight="1" x14ac:dyDescent="0.4">
      <c r="C4" s="16"/>
      <c r="D4" s="16"/>
      <c r="E4" s="16"/>
    </row>
    <row r="5" spans="1:16" ht="16.5" customHeight="1" x14ac:dyDescent="0.4">
      <c r="C5" s="16"/>
      <c r="D5" s="16"/>
      <c r="E5" s="16"/>
      <c r="K5" s="203" t="s">
        <v>180</v>
      </c>
      <c r="L5" s="203"/>
      <c r="M5" s="203"/>
      <c r="N5" s="203"/>
      <c r="O5" s="203"/>
    </row>
    <row r="6" spans="1:16" ht="23.25" customHeight="1" x14ac:dyDescent="0.4">
      <c r="C6" s="16"/>
      <c r="D6" s="16"/>
      <c r="E6" s="16"/>
      <c r="K6" s="204" t="str">
        <f>'様式第１号（交付申請書）'!F13&amp;""</f>
        <v/>
      </c>
      <c r="L6" s="204"/>
      <c r="M6" s="204"/>
      <c r="N6" s="204"/>
      <c r="O6" s="204"/>
    </row>
    <row r="7" spans="1:16" ht="9" customHeight="1" x14ac:dyDescent="0.4">
      <c r="C7" s="16"/>
      <c r="D7" s="16"/>
      <c r="E7" s="16"/>
    </row>
    <row r="8" spans="1:16" ht="19.5" thickBot="1" x14ac:dyDescent="0.45">
      <c r="B8" s="19" t="s">
        <v>115</v>
      </c>
      <c r="C8" s="19"/>
      <c r="D8" s="19"/>
      <c r="E8" s="19"/>
    </row>
    <row r="9" spans="1:16" ht="33" customHeight="1" thickBot="1" x14ac:dyDescent="0.45">
      <c r="B9" s="19"/>
      <c r="C9" s="84"/>
      <c r="D9" s="185" t="s">
        <v>116</v>
      </c>
      <c r="E9" s="186"/>
      <c r="F9" s="178" t="s">
        <v>117</v>
      </c>
      <c r="G9" s="178"/>
      <c r="H9" s="178"/>
      <c r="I9" s="179"/>
      <c r="J9" s="180"/>
      <c r="K9" s="180"/>
      <c r="L9" s="180"/>
      <c r="M9" s="180"/>
      <c r="N9" s="180"/>
      <c r="O9" s="181"/>
      <c r="P9" s="15" t="b">
        <v>0</v>
      </c>
    </row>
    <row r="10" spans="1:16" ht="33" customHeight="1" thickBot="1" x14ac:dyDescent="0.45">
      <c r="C10" s="49"/>
      <c r="D10" s="187"/>
      <c r="E10" s="188"/>
      <c r="F10" s="178" t="s">
        <v>118</v>
      </c>
      <c r="G10" s="178"/>
      <c r="H10" s="178"/>
      <c r="I10" s="179"/>
      <c r="J10" s="180"/>
      <c r="K10" s="180"/>
      <c r="L10" s="180"/>
      <c r="M10" s="180"/>
      <c r="N10" s="180"/>
      <c r="O10" s="181"/>
      <c r="P10" s="15" t="b">
        <v>0</v>
      </c>
    </row>
    <row r="11" spans="1:16" ht="33" customHeight="1" thickBot="1" x14ac:dyDescent="0.45">
      <c r="C11" s="49"/>
      <c r="D11" s="187"/>
      <c r="E11" s="188"/>
      <c r="F11" s="178" t="s">
        <v>119</v>
      </c>
      <c r="G11" s="178"/>
      <c r="H11" s="178"/>
      <c r="I11" s="179"/>
      <c r="J11" s="180"/>
      <c r="K11" s="180"/>
      <c r="L11" s="180"/>
      <c r="M11" s="180"/>
      <c r="N11" s="180"/>
      <c r="O11" s="181"/>
      <c r="P11" s="15" t="b">
        <v>0</v>
      </c>
    </row>
    <row r="12" spans="1:16" ht="33" customHeight="1" thickBot="1" x14ac:dyDescent="0.45">
      <c r="C12" s="50"/>
      <c r="D12" s="189"/>
      <c r="E12" s="190"/>
      <c r="F12" s="182" t="s">
        <v>153</v>
      </c>
      <c r="G12" s="182"/>
      <c r="H12" s="182"/>
      <c r="I12" s="179"/>
      <c r="J12" s="180"/>
      <c r="K12" s="180"/>
      <c r="L12" s="180"/>
      <c r="M12" s="180"/>
      <c r="N12" s="180"/>
      <c r="O12" s="181"/>
      <c r="P12" s="15" t="b">
        <v>0</v>
      </c>
    </row>
    <row r="13" spans="1:16" ht="33" customHeight="1" thickBot="1" x14ac:dyDescent="0.45">
      <c r="C13" s="54"/>
      <c r="D13" s="172" t="s">
        <v>120</v>
      </c>
      <c r="E13" s="173"/>
      <c r="F13" s="182" t="s">
        <v>121</v>
      </c>
      <c r="G13" s="182"/>
      <c r="H13" s="182"/>
      <c r="I13" s="179"/>
      <c r="J13" s="180"/>
      <c r="K13" s="180"/>
      <c r="L13" s="180"/>
      <c r="M13" s="180"/>
      <c r="N13" s="180"/>
      <c r="O13" s="181"/>
      <c r="P13" s="15" t="b">
        <v>0</v>
      </c>
    </row>
    <row r="14" spans="1:16" ht="33" customHeight="1" thickBot="1" x14ac:dyDescent="0.45">
      <c r="C14" s="49"/>
      <c r="D14" s="174"/>
      <c r="E14" s="175"/>
      <c r="F14" s="182" t="s">
        <v>122</v>
      </c>
      <c r="G14" s="182"/>
      <c r="H14" s="182"/>
      <c r="I14" s="179"/>
      <c r="J14" s="180"/>
      <c r="K14" s="180"/>
      <c r="L14" s="180"/>
      <c r="M14" s="180"/>
      <c r="N14" s="180"/>
      <c r="O14" s="181"/>
    </row>
    <row r="15" spans="1:16" ht="33" customHeight="1" thickBot="1" x14ac:dyDescent="0.45">
      <c r="C15" s="50"/>
      <c r="D15" s="176"/>
      <c r="E15" s="177"/>
      <c r="F15" s="178" t="s">
        <v>123</v>
      </c>
      <c r="G15" s="178"/>
      <c r="H15" s="178"/>
      <c r="I15" s="179"/>
      <c r="J15" s="180"/>
      <c r="K15" s="180"/>
      <c r="L15" s="180"/>
      <c r="M15" s="180"/>
      <c r="N15" s="180"/>
      <c r="O15" s="181"/>
    </row>
    <row r="16" spans="1:16" ht="33" customHeight="1" thickBot="1" x14ac:dyDescent="0.45">
      <c r="C16" s="54"/>
      <c r="D16" s="172" t="s">
        <v>124</v>
      </c>
      <c r="E16" s="173"/>
      <c r="F16" s="178" t="s">
        <v>127</v>
      </c>
      <c r="G16" s="178"/>
      <c r="H16" s="178"/>
      <c r="I16" s="179"/>
      <c r="J16" s="180"/>
      <c r="K16" s="180"/>
      <c r="L16" s="180"/>
      <c r="M16" s="180"/>
      <c r="N16" s="180"/>
      <c r="O16" s="181"/>
    </row>
    <row r="17" spans="2:16" ht="33" customHeight="1" thickBot="1" x14ac:dyDescent="0.45">
      <c r="C17" s="49"/>
      <c r="D17" s="174"/>
      <c r="E17" s="175"/>
      <c r="F17" s="178" t="s">
        <v>128</v>
      </c>
      <c r="G17" s="178"/>
      <c r="H17" s="178"/>
      <c r="I17" s="179"/>
      <c r="J17" s="180"/>
      <c r="K17" s="180"/>
      <c r="L17" s="180"/>
      <c r="M17" s="180"/>
      <c r="N17" s="180"/>
      <c r="O17" s="181"/>
    </row>
    <row r="18" spans="2:16" ht="33" customHeight="1" thickBot="1" x14ac:dyDescent="0.45">
      <c r="C18" s="50"/>
      <c r="D18" s="176"/>
      <c r="E18" s="177"/>
      <c r="F18" s="178" t="s">
        <v>129</v>
      </c>
      <c r="G18" s="178"/>
      <c r="H18" s="178"/>
      <c r="I18" s="179"/>
      <c r="J18" s="180"/>
      <c r="K18" s="180"/>
      <c r="L18" s="180"/>
      <c r="M18" s="180"/>
      <c r="N18" s="180"/>
      <c r="O18" s="181"/>
    </row>
    <row r="19" spans="2:16" ht="33" customHeight="1" thickBot="1" x14ac:dyDescent="0.45">
      <c r="C19" s="54"/>
      <c r="D19" s="172" t="s">
        <v>125</v>
      </c>
      <c r="E19" s="173"/>
      <c r="F19" s="178" t="s">
        <v>127</v>
      </c>
      <c r="G19" s="178"/>
      <c r="H19" s="178"/>
      <c r="I19" s="179"/>
      <c r="J19" s="180"/>
      <c r="K19" s="180"/>
      <c r="L19" s="180"/>
      <c r="M19" s="180"/>
      <c r="N19" s="180"/>
      <c r="O19" s="181"/>
    </row>
    <row r="20" spans="2:16" ht="33" customHeight="1" thickBot="1" x14ac:dyDescent="0.45">
      <c r="C20" s="49"/>
      <c r="D20" s="174"/>
      <c r="E20" s="175"/>
      <c r="F20" s="178" t="s">
        <v>128</v>
      </c>
      <c r="G20" s="178"/>
      <c r="H20" s="178"/>
      <c r="I20" s="81"/>
      <c r="J20" s="82"/>
      <c r="K20" s="82"/>
      <c r="L20" s="82"/>
      <c r="M20" s="82"/>
      <c r="N20" s="82"/>
      <c r="O20" s="83"/>
    </row>
    <row r="21" spans="2:16" ht="33" customHeight="1" thickBot="1" x14ac:dyDescent="0.45">
      <c r="C21" s="50"/>
      <c r="D21" s="176"/>
      <c r="E21" s="177"/>
      <c r="F21" s="178" t="s">
        <v>129</v>
      </c>
      <c r="G21" s="178"/>
      <c r="H21" s="178"/>
      <c r="I21" s="179"/>
      <c r="J21" s="180"/>
      <c r="K21" s="180"/>
      <c r="L21" s="180"/>
      <c r="M21" s="180"/>
      <c r="N21" s="180"/>
      <c r="O21" s="181"/>
    </row>
    <row r="22" spans="2:16" ht="33" customHeight="1" thickBot="1" x14ac:dyDescent="0.45">
      <c r="C22" s="54"/>
      <c r="D22" s="172" t="s">
        <v>126</v>
      </c>
      <c r="E22" s="173"/>
      <c r="F22" s="178" t="s">
        <v>130</v>
      </c>
      <c r="G22" s="178"/>
      <c r="H22" s="178"/>
      <c r="I22" s="179"/>
      <c r="J22" s="180"/>
      <c r="K22" s="180"/>
      <c r="L22" s="180"/>
      <c r="M22" s="180"/>
      <c r="N22" s="180"/>
      <c r="O22" s="181"/>
    </row>
    <row r="23" spans="2:16" ht="33" customHeight="1" thickBot="1" x14ac:dyDescent="0.45">
      <c r="C23" s="49"/>
      <c r="D23" s="174"/>
      <c r="E23" s="175"/>
      <c r="F23" s="178" t="s">
        <v>131</v>
      </c>
      <c r="G23" s="178"/>
      <c r="H23" s="178"/>
      <c r="I23" s="81"/>
      <c r="J23" s="82"/>
      <c r="K23" s="82"/>
      <c r="L23" s="82"/>
      <c r="M23" s="82"/>
      <c r="N23" s="82"/>
      <c r="O23" s="83"/>
    </row>
    <row r="24" spans="2:16" ht="33" customHeight="1" thickBot="1" x14ac:dyDescent="0.45">
      <c r="C24" s="49"/>
      <c r="D24" s="174"/>
      <c r="E24" s="175"/>
      <c r="F24" s="178" t="s">
        <v>132</v>
      </c>
      <c r="G24" s="178"/>
      <c r="H24" s="178"/>
      <c r="I24" s="81"/>
      <c r="J24" s="82"/>
      <c r="K24" s="82"/>
      <c r="L24" s="82"/>
      <c r="M24" s="82"/>
      <c r="N24" s="82"/>
      <c r="O24" s="83"/>
    </row>
    <row r="25" spans="2:16" ht="33" customHeight="1" thickBot="1" x14ac:dyDescent="0.45">
      <c r="C25" s="50"/>
      <c r="D25" s="176"/>
      <c r="E25" s="177"/>
      <c r="F25" s="182" t="s">
        <v>154</v>
      </c>
      <c r="G25" s="182"/>
      <c r="H25" s="182"/>
      <c r="I25" s="179"/>
      <c r="J25" s="180"/>
      <c r="K25" s="180"/>
      <c r="L25" s="180"/>
      <c r="M25" s="180"/>
      <c r="N25" s="180"/>
      <c r="O25" s="181"/>
    </row>
    <row r="26" spans="2:16" ht="16.5" customHeight="1" x14ac:dyDescent="0.4">
      <c r="C26" s="126"/>
      <c r="D26" s="126"/>
      <c r="E26" s="126"/>
      <c r="F26" s="205"/>
      <c r="G26" s="205"/>
      <c r="H26" s="205"/>
      <c r="I26" s="17"/>
      <c r="J26" s="126"/>
      <c r="K26" s="126"/>
      <c r="L26" s="125"/>
      <c r="M26" s="125"/>
      <c r="N26" s="125"/>
      <c r="O26" s="17"/>
    </row>
    <row r="27" spans="2:16" ht="16.5" customHeight="1" x14ac:dyDescent="0.4">
      <c r="B27" s="19" t="s">
        <v>140</v>
      </c>
      <c r="C27" s="17"/>
      <c r="D27" s="17"/>
      <c r="E27" s="17"/>
      <c r="F27" s="44"/>
      <c r="G27" s="44"/>
      <c r="H27" s="44"/>
      <c r="I27" s="17"/>
      <c r="J27" s="17"/>
      <c r="K27" s="17"/>
      <c r="L27" s="18"/>
      <c r="M27" s="18"/>
      <c r="N27" s="18"/>
      <c r="O27" s="17"/>
    </row>
    <row r="28" spans="2:16" ht="16.5" customHeight="1" x14ac:dyDescent="0.4">
      <c r="C28" s="55"/>
      <c r="D28" s="51" t="s">
        <v>141</v>
      </c>
      <c r="E28" s="17"/>
      <c r="F28" s="44"/>
      <c r="G28" s="44"/>
      <c r="H28" s="44"/>
      <c r="I28" s="17"/>
      <c r="J28" s="17"/>
      <c r="K28" s="17"/>
      <c r="L28" s="18"/>
      <c r="M28" s="18"/>
      <c r="N28" s="18"/>
      <c r="O28" s="17"/>
    </row>
    <row r="29" spans="2:16" ht="16.5" customHeight="1" x14ac:dyDescent="0.4">
      <c r="C29" s="55"/>
      <c r="D29" s="24" t="s">
        <v>142</v>
      </c>
      <c r="E29" s="17"/>
      <c r="F29" s="44"/>
      <c r="G29" s="44"/>
      <c r="H29" s="44"/>
      <c r="I29" s="17"/>
      <c r="J29" s="17"/>
      <c r="K29" s="17"/>
      <c r="L29" s="18"/>
      <c r="M29" s="18"/>
      <c r="N29" s="18"/>
      <c r="O29" s="17"/>
      <c r="P29" s="15" t="b">
        <v>0</v>
      </c>
    </row>
    <row r="30" spans="2:16" ht="16.5" customHeight="1" x14ac:dyDescent="0.4">
      <c r="C30" s="17"/>
      <c r="D30" s="55"/>
      <c r="E30" s="24" t="s">
        <v>146</v>
      </c>
      <c r="F30" s="44"/>
      <c r="G30" s="44"/>
      <c r="H30" s="44"/>
      <c r="I30" s="17"/>
      <c r="J30" s="17"/>
      <c r="K30" s="17"/>
      <c r="L30" s="18"/>
      <c r="M30" s="18"/>
      <c r="N30" s="18"/>
      <c r="O30" s="17"/>
      <c r="P30" s="15" t="b">
        <v>0</v>
      </c>
    </row>
    <row r="31" spans="2:16" ht="16.5" customHeight="1" x14ac:dyDescent="0.4">
      <c r="C31" s="17"/>
      <c r="D31" s="55"/>
      <c r="E31" s="24" t="s">
        <v>225</v>
      </c>
      <c r="F31" s="44"/>
      <c r="G31" s="44"/>
      <c r="H31" s="44"/>
      <c r="I31" s="17"/>
      <c r="J31" s="17"/>
      <c r="K31" s="17"/>
      <c r="L31" s="18"/>
      <c r="M31" s="18"/>
      <c r="N31" s="18"/>
      <c r="O31" s="17"/>
      <c r="P31" s="15" t="b">
        <v>0</v>
      </c>
    </row>
    <row r="32" spans="2:16" ht="16.5" customHeight="1" x14ac:dyDescent="0.4">
      <c r="C32" s="17"/>
      <c r="D32" s="55"/>
      <c r="E32" s="24" t="s">
        <v>147</v>
      </c>
      <c r="F32" s="44"/>
      <c r="G32" s="44"/>
      <c r="H32" s="44"/>
      <c r="I32" s="17"/>
      <c r="J32" s="17"/>
      <c r="K32" s="17"/>
      <c r="L32" s="18"/>
      <c r="M32" s="18"/>
      <c r="N32" s="18"/>
      <c r="O32" s="17"/>
      <c r="P32" s="15" t="b">
        <v>0</v>
      </c>
    </row>
    <row r="33" spans="2:17" ht="16.5" customHeight="1" x14ac:dyDescent="0.4">
      <c r="C33" s="17"/>
      <c r="D33" s="55"/>
      <c r="E33" s="24" t="s">
        <v>148</v>
      </c>
      <c r="F33" s="44"/>
      <c r="G33" s="44"/>
      <c r="H33" s="44"/>
      <c r="I33" s="17"/>
      <c r="J33" s="17"/>
      <c r="K33" s="17"/>
      <c r="L33" s="18"/>
      <c r="M33" s="18"/>
      <c r="N33" s="18"/>
      <c r="O33" s="17"/>
      <c r="P33" s="15" t="b">
        <v>0</v>
      </c>
    </row>
    <row r="34" spans="2:17" ht="16.5" customHeight="1" x14ac:dyDescent="0.4">
      <c r="C34" s="17"/>
      <c r="D34" s="17"/>
      <c r="E34" s="17"/>
      <c r="F34" s="44"/>
      <c r="G34" s="44"/>
      <c r="H34" s="44"/>
      <c r="I34" s="17"/>
      <c r="J34" s="17"/>
      <c r="K34" s="17"/>
      <c r="L34" s="18"/>
      <c r="M34" s="18"/>
      <c r="N34" s="18"/>
      <c r="O34" s="17"/>
      <c r="P34" s="15" t="b">
        <v>0</v>
      </c>
    </row>
    <row r="35" spans="2:17" ht="16.5" customHeight="1" x14ac:dyDescent="0.4">
      <c r="C35" s="17"/>
      <c r="D35" s="17"/>
      <c r="E35" s="17"/>
      <c r="F35" s="44"/>
      <c r="G35" s="44"/>
      <c r="H35" s="44"/>
      <c r="I35" s="17"/>
      <c r="J35" s="17"/>
      <c r="K35" s="17"/>
      <c r="L35" s="18"/>
      <c r="M35" s="18"/>
      <c r="N35" s="18"/>
      <c r="O35" s="17"/>
    </row>
    <row r="36" spans="2:17" ht="19.5" thickBot="1" x14ac:dyDescent="0.45">
      <c r="B36" s="19" t="s">
        <v>133</v>
      </c>
      <c r="C36" s="19"/>
      <c r="D36" s="19"/>
      <c r="E36" s="19"/>
    </row>
    <row r="37" spans="2:17" ht="45" customHeight="1" thickBot="1" x14ac:dyDescent="0.45">
      <c r="C37" s="200" t="s">
        <v>134</v>
      </c>
      <c r="D37" s="201"/>
      <c r="E37" s="201"/>
      <c r="F37" s="201"/>
      <c r="G37" s="202"/>
      <c r="H37" s="200" t="s">
        <v>135</v>
      </c>
      <c r="I37" s="201"/>
      <c r="J37" s="201"/>
      <c r="K37" s="200" t="s">
        <v>136</v>
      </c>
      <c r="L37" s="202"/>
      <c r="M37" s="197" t="s">
        <v>137</v>
      </c>
      <c r="N37" s="198"/>
      <c r="O37" s="199"/>
    </row>
    <row r="38" spans="2:17" ht="30" customHeight="1" thickBot="1" x14ac:dyDescent="0.45">
      <c r="C38" s="161"/>
      <c r="D38" s="162"/>
      <c r="E38" s="162"/>
      <c r="F38" s="162"/>
      <c r="G38" s="163"/>
      <c r="H38" s="164"/>
      <c r="I38" s="165"/>
      <c r="J38" s="166"/>
      <c r="K38" s="167"/>
      <c r="L38" s="168"/>
      <c r="M38" s="169" t="str">
        <f>IF(OR(H38="", K38=""), "", H38*K38)</f>
        <v/>
      </c>
      <c r="N38" s="170"/>
      <c r="O38" s="171"/>
    </row>
    <row r="39" spans="2:17" ht="30" customHeight="1" thickBot="1" x14ac:dyDescent="0.45">
      <c r="C39" s="161"/>
      <c r="D39" s="162"/>
      <c r="E39" s="162"/>
      <c r="F39" s="162"/>
      <c r="G39" s="163"/>
      <c r="H39" s="164"/>
      <c r="I39" s="165"/>
      <c r="J39" s="166"/>
      <c r="K39" s="167"/>
      <c r="L39" s="168"/>
      <c r="M39" s="169" t="str">
        <f t="shared" ref="M39:M42" si="0">IF(OR(H39="", K39=""), "", H39*K39)</f>
        <v/>
      </c>
      <c r="N39" s="170"/>
      <c r="O39" s="171"/>
    </row>
    <row r="40" spans="2:17" ht="30" customHeight="1" thickBot="1" x14ac:dyDescent="0.45">
      <c r="C40" s="161"/>
      <c r="D40" s="162"/>
      <c r="E40" s="162"/>
      <c r="F40" s="162"/>
      <c r="G40" s="163"/>
      <c r="H40" s="164"/>
      <c r="I40" s="165"/>
      <c r="J40" s="166"/>
      <c r="K40" s="167"/>
      <c r="L40" s="168"/>
      <c r="M40" s="169" t="str">
        <f t="shared" si="0"/>
        <v/>
      </c>
      <c r="N40" s="170"/>
      <c r="O40" s="171"/>
    </row>
    <row r="41" spans="2:17" ht="30" customHeight="1" thickBot="1" x14ac:dyDescent="0.45">
      <c r="C41" s="161"/>
      <c r="D41" s="162"/>
      <c r="E41" s="162"/>
      <c r="F41" s="162"/>
      <c r="G41" s="163"/>
      <c r="H41" s="164"/>
      <c r="I41" s="165"/>
      <c r="J41" s="166"/>
      <c r="K41" s="167"/>
      <c r="L41" s="168"/>
      <c r="M41" s="169" t="str">
        <f t="shared" ref="M41" si="1">IF(OR(H41="", K41=""), "", H41*K41)</f>
        <v/>
      </c>
      <c r="N41" s="170"/>
      <c r="O41" s="171"/>
    </row>
    <row r="42" spans="2:17" ht="30" customHeight="1" thickBot="1" x14ac:dyDescent="0.45">
      <c r="C42" s="161"/>
      <c r="D42" s="162"/>
      <c r="E42" s="162"/>
      <c r="F42" s="162"/>
      <c r="G42" s="163"/>
      <c r="H42" s="164"/>
      <c r="I42" s="165"/>
      <c r="J42" s="166"/>
      <c r="K42" s="167"/>
      <c r="L42" s="168"/>
      <c r="M42" s="169" t="str">
        <f t="shared" si="0"/>
        <v/>
      </c>
      <c r="N42" s="170"/>
      <c r="O42" s="171"/>
    </row>
    <row r="43" spans="2:17" ht="30" customHeight="1" thickBot="1" x14ac:dyDescent="0.45">
      <c r="C43" s="191"/>
      <c r="D43" s="192"/>
      <c r="E43" s="192"/>
      <c r="F43" s="192"/>
      <c r="G43" s="193"/>
      <c r="H43" s="164"/>
      <c r="I43" s="165"/>
      <c r="J43" s="166"/>
      <c r="K43" s="167"/>
      <c r="L43" s="168"/>
      <c r="M43" s="194" t="str">
        <f>IF(OR(H43="", K43=""), "", H43*K43)</f>
        <v/>
      </c>
      <c r="N43" s="195"/>
      <c r="O43" s="196"/>
    </row>
    <row r="44" spans="2:17" ht="34.5" customHeight="1" thickTop="1" thickBot="1" x14ac:dyDescent="0.45">
      <c r="C44" s="155" t="s">
        <v>138</v>
      </c>
      <c r="D44" s="156"/>
      <c r="E44" s="156"/>
      <c r="F44" s="156"/>
      <c r="G44" s="156"/>
      <c r="H44" s="156"/>
      <c r="I44" s="156"/>
      <c r="J44" s="156"/>
      <c r="K44" s="156"/>
      <c r="L44" s="157"/>
      <c r="M44" s="143">
        <f>SUM(M38:O43)</f>
        <v>0</v>
      </c>
      <c r="N44" s="144"/>
      <c r="O44" s="145"/>
    </row>
    <row r="45" spans="2:17" ht="34.5" customHeight="1" thickBot="1" x14ac:dyDescent="0.45">
      <c r="C45" s="158" t="s">
        <v>139</v>
      </c>
      <c r="D45" s="159"/>
      <c r="E45" s="159"/>
      <c r="F45" s="159"/>
      <c r="G45" s="159"/>
      <c r="H45" s="159"/>
      <c r="I45" s="159"/>
      <c r="J45" s="159"/>
      <c r="K45" s="159"/>
      <c r="L45" s="160"/>
      <c r="M45" s="146" t="str">
        <f>IF(COUNTIF(P29:P30,TRUE)&gt;1, "", IF(P29,1/2,IF(P30,2/3,"")))</f>
        <v/>
      </c>
      <c r="N45" s="147"/>
      <c r="O45" s="148"/>
      <c r="Q45" s="53"/>
    </row>
    <row r="46" spans="2:17" ht="34.5" customHeight="1" thickBot="1" x14ac:dyDescent="0.45">
      <c r="C46" s="158" t="s">
        <v>143</v>
      </c>
      <c r="D46" s="159"/>
      <c r="E46" s="159"/>
      <c r="F46" s="159"/>
      <c r="G46" s="159"/>
      <c r="H46" s="159"/>
      <c r="I46" s="159"/>
      <c r="J46" s="159"/>
      <c r="K46" s="159"/>
      <c r="L46" s="160"/>
      <c r="M46" s="149" t="str">
        <f>IF(OR(M44="", M45=""), "", ROUNDDOWN(M44*M45, -3))</f>
        <v/>
      </c>
      <c r="N46" s="150"/>
      <c r="O46" s="151"/>
    </row>
    <row r="47" spans="2:17" ht="34.5" customHeight="1" thickBot="1" x14ac:dyDescent="0.45">
      <c r="C47" s="158" t="s">
        <v>226</v>
      </c>
      <c r="D47" s="159"/>
      <c r="E47" s="159"/>
      <c r="F47" s="159"/>
      <c r="G47" s="159"/>
      <c r="H47" s="159"/>
      <c r="I47" s="159"/>
      <c r="J47" s="159"/>
      <c r="K47" s="159"/>
      <c r="L47" s="160"/>
      <c r="M47" s="152" t="str">
        <f>IF(COUNTIF(P29:P30,TRUE)&gt;1,"", IF(P29,300000,IF(P30,400000,"")))</f>
        <v/>
      </c>
      <c r="N47" s="153"/>
      <c r="O47" s="154"/>
    </row>
    <row r="48" spans="2:17" ht="27" customHeight="1" x14ac:dyDescent="0.4">
      <c r="C48" s="43"/>
      <c r="D48" s="43"/>
      <c r="E48" s="43"/>
      <c r="F48" s="43"/>
      <c r="G48" s="43"/>
      <c r="H48" s="43"/>
      <c r="I48" s="43"/>
      <c r="J48" s="43"/>
      <c r="K48" s="43"/>
      <c r="L48" s="43"/>
      <c r="M48" s="43"/>
      <c r="N48" s="43"/>
      <c r="O48" s="43"/>
    </row>
    <row r="49" spans="2:15" ht="16.5" customHeight="1" thickBot="1" x14ac:dyDescent="0.45">
      <c r="B49" s="19" t="s">
        <v>144</v>
      </c>
      <c r="D49" s="14"/>
      <c r="E49" s="14"/>
      <c r="F49" s="14"/>
      <c r="O49" s="14"/>
    </row>
    <row r="50" spans="2:15" ht="49.5" customHeight="1" thickBot="1" x14ac:dyDescent="0.45">
      <c r="C50" s="137" t="s">
        <v>145</v>
      </c>
      <c r="D50" s="138"/>
      <c r="E50" s="138"/>
      <c r="F50" s="139"/>
      <c r="G50" s="140" t="str">
        <f>IF(OR(M46="", M47="", M46=0, M47=0), "", MIN(M46, M47))</f>
        <v/>
      </c>
      <c r="H50" s="141"/>
      <c r="I50" s="141"/>
      <c r="J50" s="141"/>
      <c r="K50" s="141"/>
      <c r="L50" s="141"/>
      <c r="M50" s="141"/>
      <c r="N50" s="142"/>
      <c r="O50" s="14"/>
    </row>
    <row r="51" spans="2:15" ht="16.5" customHeight="1" x14ac:dyDescent="0.4">
      <c r="C51" s="14"/>
      <c r="D51" s="14"/>
      <c r="E51" s="14"/>
      <c r="F51" s="14"/>
      <c r="G51" s="14"/>
      <c r="H51" s="14"/>
      <c r="I51" s="14"/>
      <c r="J51" s="14"/>
      <c r="K51" s="14"/>
      <c r="L51" s="14"/>
      <c r="M51" s="14"/>
      <c r="N51" s="14"/>
      <c r="O51" s="14"/>
    </row>
    <row r="52" spans="2:15" ht="19.5" customHeight="1" x14ac:dyDescent="0.4">
      <c r="C52" s="14"/>
      <c r="D52" s="14"/>
      <c r="E52" s="14"/>
      <c r="F52" s="14"/>
      <c r="G52" s="14"/>
      <c r="H52" s="14"/>
      <c r="I52" s="14"/>
      <c r="J52" s="14"/>
      <c r="K52" s="14"/>
      <c r="L52" s="14"/>
      <c r="M52" s="14"/>
      <c r="N52" s="14"/>
      <c r="O52" s="14"/>
    </row>
    <row r="53" spans="2:15" ht="28.5" customHeight="1" x14ac:dyDescent="0.4">
      <c r="C53" s="14"/>
      <c r="D53" s="14"/>
      <c r="E53" s="14"/>
      <c r="F53" s="14"/>
      <c r="G53" s="14"/>
      <c r="H53" s="14"/>
      <c r="I53" s="14"/>
      <c r="J53" s="14"/>
      <c r="K53" s="14"/>
      <c r="L53" s="14"/>
      <c r="M53" s="14"/>
      <c r="N53" s="14"/>
      <c r="O53" s="14"/>
    </row>
    <row r="54" spans="2:15" ht="24" customHeight="1" x14ac:dyDescent="0.4">
      <c r="C54" s="45"/>
      <c r="D54" s="17"/>
      <c r="E54" s="17"/>
      <c r="F54" s="46"/>
      <c r="G54" s="46"/>
      <c r="H54" s="46"/>
      <c r="I54" s="17"/>
      <c r="J54" s="17"/>
      <c r="K54" s="47"/>
      <c r="L54" s="47"/>
      <c r="M54" s="47"/>
      <c r="N54" s="47"/>
      <c r="O54" s="47"/>
    </row>
    <row r="55" spans="2:15" ht="24" customHeight="1" x14ac:dyDescent="0.4">
      <c r="C55" s="45"/>
      <c r="D55" s="17"/>
      <c r="E55" s="17"/>
      <c r="F55" s="47"/>
      <c r="G55" s="47"/>
      <c r="H55" s="47"/>
      <c r="I55" s="17"/>
      <c r="J55" s="17"/>
      <c r="K55" s="47"/>
      <c r="L55" s="47"/>
      <c r="M55" s="47"/>
      <c r="N55" s="47"/>
      <c r="O55" s="47"/>
    </row>
    <row r="56" spans="2:15" ht="24" customHeight="1" x14ac:dyDescent="0.4">
      <c r="C56" s="45"/>
      <c r="D56" s="17"/>
      <c r="E56" s="17"/>
      <c r="F56" s="47"/>
      <c r="G56" s="47"/>
      <c r="H56" s="47"/>
      <c r="I56" s="47"/>
      <c r="J56" s="47"/>
      <c r="K56" s="47"/>
      <c r="L56" s="47"/>
      <c r="M56" s="47"/>
      <c r="N56" s="47"/>
      <c r="O56" s="47"/>
    </row>
    <row r="57" spans="2:15" ht="6.75" customHeight="1" x14ac:dyDescent="0.4">
      <c r="C57" s="13"/>
      <c r="D57" s="13"/>
      <c r="E57" s="13"/>
    </row>
    <row r="58" spans="2:15" ht="15.75" customHeight="1" x14ac:dyDescent="0.4">
      <c r="B58" s="19"/>
      <c r="C58" s="19"/>
      <c r="D58" s="19"/>
      <c r="E58" s="19"/>
      <c r="G58" s="19"/>
      <c r="H58" s="19"/>
    </row>
    <row r="59" spans="2:15" ht="15" customHeight="1" x14ac:dyDescent="0.4">
      <c r="C59" s="22"/>
      <c r="D59" s="22"/>
      <c r="E59" s="22"/>
    </row>
    <row r="60" spans="2:15" ht="15" customHeight="1" x14ac:dyDescent="0.4">
      <c r="C60" s="23"/>
      <c r="D60" s="23"/>
      <c r="E60" s="23"/>
    </row>
    <row r="61" spans="2:15" ht="15" customHeight="1" x14ac:dyDescent="0.4">
      <c r="C61" s="23"/>
      <c r="D61" s="23"/>
      <c r="E61" s="23"/>
    </row>
    <row r="62" spans="2:15" ht="15" customHeight="1" x14ac:dyDescent="0.4">
      <c r="C62" s="23"/>
      <c r="D62" s="23"/>
      <c r="E62" s="23"/>
    </row>
    <row r="63" spans="2:15" ht="15" customHeight="1" x14ac:dyDescent="0.4">
      <c r="C63" s="111"/>
      <c r="D63" s="111"/>
      <c r="E63" s="111"/>
      <c r="F63" s="112"/>
      <c r="G63" s="112"/>
      <c r="H63" s="112"/>
      <c r="I63" s="112"/>
      <c r="J63" s="112"/>
      <c r="K63" s="112"/>
    </row>
    <row r="64" spans="2:15" ht="15" customHeight="1" x14ac:dyDescent="0.4">
      <c r="C64" s="111"/>
      <c r="D64" s="111"/>
      <c r="E64" s="111"/>
      <c r="F64" s="112"/>
      <c r="G64" s="112"/>
      <c r="H64" s="112"/>
      <c r="I64" s="112"/>
      <c r="J64" s="112"/>
      <c r="K64" s="112"/>
    </row>
    <row r="65" spans="3:11" ht="15" customHeight="1" x14ac:dyDescent="0.4">
      <c r="C65" s="111"/>
      <c r="D65" s="111"/>
      <c r="E65" s="111"/>
      <c r="F65" s="112"/>
      <c r="G65" s="112"/>
      <c r="H65" s="112"/>
      <c r="I65" s="112"/>
      <c r="J65" s="112"/>
      <c r="K65" s="112"/>
    </row>
    <row r="66" spans="3:11" ht="15" customHeight="1" x14ac:dyDescent="0.4">
      <c r="C66" s="183"/>
      <c r="D66" s="183"/>
      <c r="E66" s="183"/>
      <c r="F66" s="183"/>
      <c r="G66" s="183"/>
      <c r="H66" s="183"/>
      <c r="I66" s="183"/>
      <c r="J66" s="183"/>
      <c r="K66" s="183"/>
    </row>
    <row r="67" spans="3:11" ht="15" customHeight="1" x14ac:dyDescent="0.4">
      <c r="C67" s="111"/>
      <c r="D67" s="111"/>
      <c r="E67" s="111"/>
      <c r="F67" s="112"/>
      <c r="G67" s="112"/>
      <c r="H67" s="112"/>
      <c r="I67" s="112"/>
      <c r="J67" s="112"/>
      <c r="K67" s="112"/>
    </row>
    <row r="68" spans="3:11" ht="15" customHeight="1" x14ac:dyDescent="0.4">
      <c r="C68" s="22"/>
      <c r="D68" s="22"/>
      <c r="E68" s="22"/>
    </row>
    <row r="69" spans="3:11" ht="15" customHeight="1" x14ac:dyDescent="0.4">
      <c r="C69" s="111"/>
      <c r="D69" s="111"/>
      <c r="E69" s="111"/>
      <c r="F69" s="112"/>
      <c r="G69" s="112"/>
      <c r="H69" s="112"/>
      <c r="I69" s="112"/>
      <c r="J69" s="112"/>
      <c r="K69" s="112"/>
    </row>
    <row r="70" spans="3:11" ht="6.75" customHeight="1" x14ac:dyDescent="0.4">
      <c r="C70" s="13"/>
      <c r="D70" s="13"/>
      <c r="E70" s="13"/>
    </row>
    <row r="71" spans="3:11" x14ac:dyDescent="0.4">
      <c r="C71" s="13"/>
      <c r="D71" s="13"/>
      <c r="E71" s="13"/>
    </row>
  </sheetData>
  <mergeCells count="87">
    <mergeCell ref="M38:O38"/>
    <mergeCell ref="F16:H16"/>
    <mergeCell ref="K5:O5"/>
    <mergeCell ref="K6:O6"/>
    <mergeCell ref="I9:O9"/>
    <mergeCell ref="I10:O10"/>
    <mergeCell ref="I11:O11"/>
    <mergeCell ref="I12:O12"/>
    <mergeCell ref="F21:H21"/>
    <mergeCell ref="I21:O21"/>
    <mergeCell ref="C38:G38"/>
    <mergeCell ref="H38:J38"/>
    <mergeCell ref="K38:L38"/>
    <mergeCell ref="C26:E26"/>
    <mergeCell ref="F26:H26"/>
    <mergeCell ref="J26:K26"/>
    <mergeCell ref="L26:N26"/>
    <mergeCell ref="M37:O37"/>
    <mergeCell ref="C37:G37"/>
    <mergeCell ref="H37:J37"/>
    <mergeCell ref="K37:L37"/>
    <mergeCell ref="M39:O39"/>
    <mergeCell ref="C39:G39"/>
    <mergeCell ref="H39:J39"/>
    <mergeCell ref="K39:L39"/>
    <mergeCell ref="C40:G40"/>
    <mergeCell ref="H40:J40"/>
    <mergeCell ref="K40:L40"/>
    <mergeCell ref="M40:O40"/>
    <mergeCell ref="C66:K66"/>
    <mergeCell ref="C67:K67"/>
    <mergeCell ref="C69:K69"/>
    <mergeCell ref="A3:O3"/>
    <mergeCell ref="F9:H9"/>
    <mergeCell ref="D9:E12"/>
    <mergeCell ref="F10:H10"/>
    <mergeCell ref="F11:H11"/>
    <mergeCell ref="F12:H12"/>
    <mergeCell ref="C63:K63"/>
    <mergeCell ref="C64:K64"/>
    <mergeCell ref="C65:K65"/>
    <mergeCell ref="C43:G43"/>
    <mergeCell ref="H43:J43"/>
    <mergeCell ref="K43:L43"/>
    <mergeCell ref="M43:O43"/>
    <mergeCell ref="D13:E15"/>
    <mergeCell ref="F13:H13"/>
    <mergeCell ref="F14:H14"/>
    <mergeCell ref="F15:H15"/>
    <mergeCell ref="I13:O13"/>
    <mergeCell ref="I14:O14"/>
    <mergeCell ref="I15:O15"/>
    <mergeCell ref="D16:E18"/>
    <mergeCell ref="F20:H20"/>
    <mergeCell ref="D19:E21"/>
    <mergeCell ref="I16:O16"/>
    <mergeCell ref="F17:H17"/>
    <mergeCell ref="I17:O17"/>
    <mergeCell ref="F18:H18"/>
    <mergeCell ref="I18:O18"/>
    <mergeCell ref="F19:H19"/>
    <mergeCell ref="I19:O19"/>
    <mergeCell ref="D22:E25"/>
    <mergeCell ref="F22:H22"/>
    <mergeCell ref="I22:O22"/>
    <mergeCell ref="F23:H23"/>
    <mergeCell ref="F24:H24"/>
    <mergeCell ref="F25:H25"/>
    <mergeCell ref="I25:O25"/>
    <mergeCell ref="C42:G42"/>
    <mergeCell ref="H42:J42"/>
    <mergeCell ref="K42:L42"/>
    <mergeCell ref="M42:O42"/>
    <mergeCell ref="C41:G41"/>
    <mergeCell ref="H41:J41"/>
    <mergeCell ref="K41:L41"/>
    <mergeCell ref="M41:O41"/>
    <mergeCell ref="C50:F50"/>
    <mergeCell ref="G50:N50"/>
    <mergeCell ref="M44:O44"/>
    <mergeCell ref="M45:O45"/>
    <mergeCell ref="M46:O46"/>
    <mergeCell ref="M47:O47"/>
    <mergeCell ref="C44:L44"/>
    <mergeCell ref="C45:L45"/>
    <mergeCell ref="C46:L46"/>
    <mergeCell ref="C47:L47"/>
  </mergeCells>
  <phoneticPr fontId="1"/>
  <dataValidations count="5">
    <dataValidation type="custom" allowBlank="1" showInputMessage="1" showErrorMessage="1" errorTitle="！！重複チェック！！" error="どちらか一方のみ選択してください。" sqref="C28:C29">
      <formula1>COUNTIF($C$28:$C$29,TRUE)&lt;=1</formula1>
    </dataValidation>
    <dataValidation allowBlank="1" showInputMessage="1" showErrorMessage="1" promptTitle="自動転記します。" prompt="様式第１号（交付申請書）の事業者名を自動転記します。" sqref="K6:O6"/>
    <dataValidation allowBlank="1" showInputMessage="1" showErrorMessage="1" promptTitle="自動計算します。" prompt="入力不要です。" sqref="M44:O44 M46:O46 G50:N50 M38:O38"/>
    <dataValidation allowBlank="1" showInputMessage="1" showErrorMessage="1" promptTitle="自動入力します。" prompt="「２　労働環境配慮に関する認証・認定の有無」に✓を入れると、自動で入力されます。" sqref="M45:O45"/>
    <dataValidation allowBlank="1" showInputMessage="1" showErrorMessage="1" promptTitle="自動入力します。" prompt="２　労働環境配慮に関する認証・認定の有無に✓を入れると、自動で入力されます。" sqref="M47:O47"/>
  </dataValidations>
  <printOptions horizontalCentered="1"/>
  <pageMargins left="0.70866141732283472" right="0.70866141732283472" top="0.74803149606299213" bottom="0.74803149606299213" header="0.31496062992125984" footer="0.31496062992125984"/>
  <pageSetup paperSize="9" scale="85" orientation="portrait" r:id="rId1"/>
  <rowBreaks count="1" manualBreakCount="1">
    <brk id="33"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2</xdr:col>
                    <xdr:colOff>66675</xdr:colOff>
                    <xdr:row>8</xdr:row>
                    <xdr:rowOff>66675</xdr:rowOff>
                  </from>
                  <to>
                    <xdr:col>4</xdr:col>
                    <xdr:colOff>66675</xdr:colOff>
                    <xdr:row>8</xdr:row>
                    <xdr:rowOff>304800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xdr:col>
                    <xdr:colOff>66675</xdr:colOff>
                    <xdr:row>12</xdr:row>
                    <xdr:rowOff>66675</xdr:rowOff>
                  </from>
                  <to>
                    <xdr:col>4</xdr:col>
                    <xdr:colOff>66675</xdr:colOff>
                    <xdr:row>12</xdr:row>
                    <xdr:rowOff>304800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2</xdr:col>
                    <xdr:colOff>66675</xdr:colOff>
                    <xdr:row>15</xdr:row>
                    <xdr:rowOff>66675</xdr:rowOff>
                  </from>
                  <to>
                    <xdr:col>4</xdr:col>
                    <xdr:colOff>66675</xdr:colOff>
                    <xdr:row>15</xdr:row>
                    <xdr:rowOff>304800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2</xdr:col>
                    <xdr:colOff>66675</xdr:colOff>
                    <xdr:row>18</xdr:row>
                    <xdr:rowOff>66675</xdr:rowOff>
                  </from>
                  <to>
                    <xdr:col>4</xdr:col>
                    <xdr:colOff>66675</xdr:colOff>
                    <xdr:row>18</xdr:row>
                    <xdr:rowOff>304800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2</xdr:col>
                    <xdr:colOff>66675</xdr:colOff>
                    <xdr:row>21</xdr:row>
                    <xdr:rowOff>66675</xdr:rowOff>
                  </from>
                  <to>
                    <xdr:col>4</xdr:col>
                    <xdr:colOff>66675</xdr:colOff>
                    <xdr:row>21</xdr:row>
                    <xdr:rowOff>304800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2</xdr:col>
                    <xdr:colOff>133350</xdr:colOff>
                    <xdr:row>26</xdr:row>
                    <xdr:rowOff>200025</xdr:rowOff>
                  </from>
                  <to>
                    <xdr:col>4</xdr:col>
                    <xdr:colOff>133350</xdr:colOff>
                    <xdr:row>28</xdr:row>
                    <xdr:rowOff>19050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2</xdr:col>
                    <xdr:colOff>133350</xdr:colOff>
                    <xdr:row>28</xdr:row>
                    <xdr:rowOff>0</xdr:rowOff>
                  </from>
                  <to>
                    <xdr:col>4</xdr:col>
                    <xdr:colOff>133350</xdr:colOff>
                    <xdr:row>29</xdr:row>
                    <xdr:rowOff>28575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3</xdr:col>
                    <xdr:colOff>123825</xdr:colOff>
                    <xdr:row>28</xdr:row>
                    <xdr:rowOff>209550</xdr:rowOff>
                  </from>
                  <to>
                    <xdr:col>4</xdr:col>
                    <xdr:colOff>447675</xdr:colOff>
                    <xdr:row>30</xdr:row>
                    <xdr:rowOff>28575</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3</xdr:col>
                    <xdr:colOff>114300</xdr:colOff>
                    <xdr:row>29</xdr:row>
                    <xdr:rowOff>190500</xdr:rowOff>
                  </from>
                  <to>
                    <xdr:col>4</xdr:col>
                    <xdr:colOff>514350</xdr:colOff>
                    <xdr:row>31</xdr:row>
                    <xdr:rowOff>9525</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3</xdr:col>
                    <xdr:colOff>114300</xdr:colOff>
                    <xdr:row>30</xdr:row>
                    <xdr:rowOff>190500</xdr:rowOff>
                  </from>
                  <to>
                    <xdr:col>4</xdr:col>
                    <xdr:colOff>504825</xdr:colOff>
                    <xdr:row>32</xdr:row>
                    <xdr:rowOff>9525</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3</xdr:col>
                    <xdr:colOff>123825</xdr:colOff>
                    <xdr:row>31</xdr:row>
                    <xdr:rowOff>180975</xdr:rowOff>
                  </from>
                  <to>
                    <xdr:col>4</xdr:col>
                    <xdr:colOff>514350</xdr:colOff>
                    <xdr:row>32</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Q27"/>
  <sheetViews>
    <sheetView view="pageBreakPreview" zoomScaleNormal="100" zoomScaleSheetLayoutView="100" workbookViewId="0"/>
  </sheetViews>
  <sheetFormatPr defaultRowHeight="18.75" x14ac:dyDescent="0.4"/>
  <cols>
    <col min="1" max="1" width="2.5" customWidth="1"/>
    <col min="2" max="2" width="4.625" customWidth="1"/>
    <col min="3" max="3" width="9" customWidth="1"/>
    <col min="12" max="12" width="11.125" customWidth="1"/>
    <col min="13" max="13" width="10.125" customWidth="1"/>
    <col min="17" max="17" width="0" hidden="1" customWidth="1"/>
  </cols>
  <sheetData>
    <row r="1" spans="1:17" ht="18.75" customHeight="1" x14ac:dyDescent="0.4">
      <c r="A1" s="24" t="s">
        <v>89</v>
      </c>
      <c r="B1" s="15"/>
      <c r="C1" s="15"/>
      <c r="D1" s="15"/>
      <c r="E1" s="15"/>
      <c r="F1" s="15"/>
      <c r="G1" s="15"/>
      <c r="H1" s="15"/>
      <c r="I1" s="15"/>
      <c r="J1" s="15"/>
    </row>
    <row r="2" spans="1:17" ht="19.5" thickBot="1" x14ac:dyDescent="0.45">
      <c r="A2" s="15"/>
      <c r="B2" s="13"/>
      <c r="C2" s="13"/>
      <c r="D2" s="15"/>
      <c r="E2" s="15"/>
      <c r="F2" s="15"/>
      <c r="G2" s="15"/>
      <c r="H2" s="15"/>
      <c r="I2" s="15"/>
      <c r="J2" s="15"/>
      <c r="M2" s="12" t="s">
        <v>152</v>
      </c>
    </row>
    <row r="3" spans="1:17" ht="19.5" thickBot="1" x14ac:dyDescent="0.45">
      <c r="A3" s="15"/>
      <c r="B3" s="13"/>
      <c r="C3" s="13"/>
      <c r="D3" s="15"/>
      <c r="E3" s="15"/>
      <c r="F3" s="15"/>
      <c r="G3" s="15"/>
      <c r="H3" s="15"/>
      <c r="I3" s="15"/>
      <c r="J3" s="15"/>
      <c r="L3" s="80" t="s">
        <v>95</v>
      </c>
      <c r="M3" s="11" t="s">
        <v>156</v>
      </c>
    </row>
    <row r="4" spans="1:17" ht="18.75" customHeight="1" x14ac:dyDescent="0.4">
      <c r="A4" s="209" t="s">
        <v>90</v>
      </c>
      <c r="B4" s="209"/>
      <c r="C4" s="209"/>
      <c r="D4" s="209"/>
      <c r="E4" s="209"/>
      <c r="F4" s="209"/>
      <c r="G4" s="209"/>
      <c r="H4" s="209"/>
      <c r="I4" s="209"/>
      <c r="J4" s="209"/>
      <c r="M4" s="6" t="s">
        <v>96</v>
      </c>
    </row>
    <row r="5" spans="1:17" x14ac:dyDescent="0.4">
      <c r="A5" s="15"/>
      <c r="B5" s="25"/>
      <c r="C5" s="25"/>
      <c r="D5" s="15"/>
      <c r="E5" s="15"/>
      <c r="F5" s="15"/>
      <c r="G5" s="15"/>
      <c r="H5" s="15"/>
      <c r="I5" s="15"/>
      <c r="J5" s="15"/>
    </row>
    <row r="6" spans="1:17" x14ac:dyDescent="0.4">
      <c r="A6" s="15"/>
      <c r="B6" s="25"/>
      <c r="C6" s="25"/>
      <c r="D6" s="15"/>
      <c r="E6" s="15"/>
      <c r="F6" s="15"/>
      <c r="G6" s="15"/>
      <c r="H6" s="15"/>
      <c r="I6" s="15"/>
      <c r="J6" s="15"/>
    </row>
    <row r="7" spans="1:17" ht="65.25" customHeight="1" x14ac:dyDescent="0.4">
      <c r="A7" s="15"/>
      <c r="B7" s="210" t="s">
        <v>110</v>
      </c>
      <c r="C7" s="210"/>
      <c r="D7" s="210"/>
      <c r="E7" s="210"/>
      <c r="F7" s="210"/>
      <c r="G7" s="210"/>
      <c r="H7" s="210"/>
      <c r="I7" s="210"/>
      <c r="J7" s="210"/>
    </row>
    <row r="8" spans="1:17" ht="12" customHeight="1" x14ac:dyDescent="0.4">
      <c r="A8" s="15"/>
      <c r="B8" s="26"/>
      <c r="C8" s="26"/>
      <c r="D8" s="15"/>
      <c r="E8" s="15"/>
      <c r="F8" s="15"/>
      <c r="G8" s="15"/>
      <c r="H8" s="15"/>
      <c r="I8" s="15"/>
      <c r="J8" s="15"/>
    </row>
    <row r="9" spans="1:17" x14ac:dyDescent="0.4">
      <c r="A9" s="15"/>
      <c r="B9" s="27"/>
      <c r="C9" s="208" t="str">
        <f>'様式第１号（交付申請書）'!L5</f>
        <v>令和　　年　　月　　日</v>
      </c>
      <c r="D9" s="208"/>
      <c r="E9" s="208"/>
      <c r="F9" s="15"/>
      <c r="G9" s="15"/>
      <c r="H9" s="15"/>
      <c r="I9" s="15"/>
      <c r="J9" s="15"/>
      <c r="Q9" s="15" t="str">
        <f>'様式第１号（交付申請書）'!L5&amp;""</f>
        <v>令和　　年　　月　　日</v>
      </c>
    </row>
    <row r="10" spans="1:17" x14ac:dyDescent="0.4">
      <c r="A10" s="15"/>
      <c r="B10" s="28"/>
      <c r="C10" s="28"/>
      <c r="D10" s="15"/>
      <c r="E10" s="15"/>
      <c r="F10" s="15"/>
      <c r="G10" s="15"/>
      <c r="H10" s="15"/>
      <c r="I10" s="15"/>
      <c r="J10" s="15"/>
      <c r="Q10" s="15" t="e">
        <f>TEXT($Q$9,"ggg") &amp; IF(TEXT($Q$9,"e")*1&lt;10,DBCS(TEXT($Q$9,"e")),TEXT($Q$9,"e")) &amp; "年" &amp; IF(MONTH($Q$9)&lt;10,DBCS(MONTH($Q$9)),MONTH($Q$9)) &amp; "月" &amp; IF(DAY($Q$9)&lt;10,DBCS(DAY($Q$9)),DAY($Q$9)) &amp; "日"</f>
        <v>#VALUE!</v>
      </c>
    </row>
    <row r="11" spans="1:17" x14ac:dyDescent="0.4">
      <c r="A11" s="15"/>
      <c r="B11" s="26" t="s">
        <v>94</v>
      </c>
      <c r="C11" s="26"/>
      <c r="D11" s="15"/>
      <c r="E11" s="15"/>
      <c r="F11" s="15"/>
      <c r="G11" s="15"/>
      <c r="H11" s="15"/>
      <c r="I11" s="15"/>
      <c r="J11" s="15"/>
    </row>
    <row r="12" spans="1:17" x14ac:dyDescent="0.4">
      <c r="A12" s="15"/>
      <c r="B12" s="13"/>
      <c r="C12" s="13"/>
      <c r="D12" s="15"/>
      <c r="E12" s="15"/>
      <c r="F12" s="15"/>
      <c r="G12" s="15"/>
      <c r="H12" s="15"/>
      <c r="I12" s="15"/>
      <c r="J12" s="15"/>
    </row>
    <row r="13" spans="1:17" x14ac:dyDescent="0.4">
      <c r="A13" s="15"/>
      <c r="B13" s="29" t="s">
        <v>91</v>
      </c>
      <c r="C13" s="29"/>
      <c r="D13" s="15"/>
      <c r="E13" s="15"/>
      <c r="F13" s="15"/>
      <c r="G13" s="15"/>
      <c r="H13" s="15"/>
      <c r="I13" s="15"/>
      <c r="J13" s="15"/>
    </row>
    <row r="14" spans="1:17" x14ac:dyDescent="0.4">
      <c r="A14" s="15"/>
      <c r="B14" s="29"/>
      <c r="C14" s="206" t="str">
        <f>IF('様式第１号（交付申請書）'!F12="法人",'様式第１号（交付申請書）'!F16,'様式第１号（交付申請書）'!F19)&amp;""</f>
        <v/>
      </c>
      <c r="D14" s="206"/>
      <c r="E14" s="206"/>
      <c r="F14" s="206"/>
      <c r="G14" s="206"/>
      <c r="H14" s="206"/>
      <c r="I14" s="206"/>
      <c r="J14" s="206"/>
    </row>
    <row r="15" spans="1:17" x14ac:dyDescent="0.4">
      <c r="A15" s="15"/>
      <c r="B15" s="26"/>
      <c r="C15" s="207"/>
      <c r="D15" s="207"/>
      <c r="E15" s="207"/>
      <c r="F15" s="207"/>
      <c r="G15" s="207"/>
      <c r="H15" s="207"/>
      <c r="I15" s="207"/>
      <c r="J15" s="207"/>
    </row>
    <row r="16" spans="1:17" x14ac:dyDescent="0.4">
      <c r="A16" s="15"/>
      <c r="B16" s="13" t="s">
        <v>92</v>
      </c>
      <c r="C16" s="13"/>
      <c r="D16" s="15"/>
      <c r="E16" s="15"/>
      <c r="F16" s="15"/>
      <c r="G16" s="15"/>
      <c r="H16" s="15"/>
      <c r="I16" s="15"/>
      <c r="J16" s="15"/>
    </row>
    <row r="17" spans="1:10" x14ac:dyDescent="0.4">
      <c r="A17" s="15"/>
      <c r="B17" s="29" t="s">
        <v>150</v>
      </c>
      <c r="C17" s="29"/>
      <c r="D17" s="15"/>
      <c r="E17" s="15"/>
      <c r="F17" s="15"/>
      <c r="G17" s="15"/>
      <c r="H17" s="15"/>
      <c r="I17" s="15"/>
      <c r="J17" s="15"/>
    </row>
    <row r="18" spans="1:10" x14ac:dyDescent="0.4">
      <c r="A18" s="15"/>
      <c r="B18" s="29"/>
      <c r="C18" s="206" t="str">
        <f>'様式第１号（交付申請書）'!F13&amp;""</f>
        <v/>
      </c>
      <c r="D18" s="206"/>
      <c r="E18" s="206"/>
      <c r="F18" s="206"/>
      <c r="G18" s="206"/>
      <c r="H18" s="206"/>
      <c r="I18" s="206"/>
      <c r="J18" s="206"/>
    </row>
    <row r="19" spans="1:10" x14ac:dyDescent="0.4">
      <c r="A19" s="15"/>
      <c r="B19" s="29"/>
      <c r="C19" s="207"/>
      <c r="D19" s="207"/>
      <c r="E19" s="207"/>
      <c r="F19" s="207"/>
      <c r="G19" s="207"/>
      <c r="H19" s="207"/>
      <c r="I19" s="207"/>
      <c r="J19" s="207"/>
    </row>
    <row r="20" spans="1:10" x14ac:dyDescent="0.4">
      <c r="A20" s="15"/>
      <c r="B20" s="13"/>
      <c r="C20" s="13"/>
      <c r="D20" s="15"/>
      <c r="E20" s="15"/>
      <c r="F20" s="15"/>
      <c r="G20" s="15"/>
      <c r="H20" s="15"/>
      <c r="I20" s="15"/>
      <c r="J20" s="15"/>
    </row>
    <row r="21" spans="1:10" x14ac:dyDescent="0.4">
      <c r="A21" s="15"/>
      <c r="B21" s="29" t="s">
        <v>93</v>
      </c>
      <c r="C21" s="29"/>
      <c r="D21" s="15"/>
      <c r="E21" s="15"/>
      <c r="F21" s="15"/>
      <c r="G21" s="15"/>
      <c r="H21" s="15"/>
      <c r="I21" s="15"/>
      <c r="J21" s="15"/>
    </row>
    <row r="22" spans="1:10" x14ac:dyDescent="0.4">
      <c r="A22" s="15"/>
      <c r="B22" s="29"/>
      <c r="C22" s="206" t="str">
        <f>IF(M3="署名",'様式第１号（交付申請書）'!F17,'様式第１号（交付申請書）'!F17&amp;"　"&amp;'様式第１号（交付申請書）'!K17)&amp;""</f>
        <v>　</v>
      </c>
      <c r="D22" s="206"/>
      <c r="E22" s="206"/>
      <c r="F22" s="206"/>
      <c r="G22" s="206"/>
      <c r="H22" s="206"/>
      <c r="I22" s="206"/>
      <c r="J22" s="206"/>
    </row>
    <row r="23" spans="1:10" x14ac:dyDescent="0.4">
      <c r="A23" s="15"/>
      <c r="B23" s="29"/>
      <c r="C23" s="207"/>
      <c r="D23" s="207"/>
      <c r="E23" s="207"/>
      <c r="F23" s="207"/>
      <c r="G23" s="207"/>
      <c r="H23" s="207"/>
      <c r="I23" s="207"/>
      <c r="J23" s="207"/>
    </row>
    <row r="24" spans="1:10" x14ac:dyDescent="0.4">
      <c r="A24" s="15"/>
      <c r="B24" s="30"/>
      <c r="C24" s="30"/>
      <c r="D24" s="15"/>
      <c r="E24" s="15"/>
      <c r="F24" s="15"/>
      <c r="G24" s="15"/>
      <c r="H24" s="15"/>
      <c r="I24" s="15"/>
      <c r="J24" s="15"/>
    </row>
    <row r="25" spans="1:10" x14ac:dyDescent="0.4">
      <c r="A25" s="15"/>
      <c r="B25" s="31" t="s">
        <v>87</v>
      </c>
      <c r="C25" s="24"/>
      <c r="D25" s="15"/>
      <c r="E25" s="15"/>
      <c r="F25" s="15"/>
      <c r="G25" s="15"/>
      <c r="H25" s="15"/>
      <c r="I25" s="15"/>
      <c r="J25" s="15"/>
    </row>
    <row r="26" spans="1:10" x14ac:dyDescent="0.4">
      <c r="A26" s="15"/>
      <c r="B26" s="32" t="s">
        <v>88</v>
      </c>
      <c r="C26" s="24"/>
      <c r="D26" s="15"/>
      <c r="E26" s="15"/>
      <c r="F26" s="15"/>
      <c r="G26" s="15"/>
      <c r="H26" s="15"/>
      <c r="I26" s="15"/>
      <c r="J26" s="15"/>
    </row>
    <row r="27" spans="1:10" x14ac:dyDescent="0.4">
      <c r="B27" s="5"/>
      <c r="C27" s="5"/>
    </row>
  </sheetData>
  <mergeCells count="6">
    <mergeCell ref="C18:J19"/>
    <mergeCell ref="C22:J23"/>
    <mergeCell ref="C9:E9"/>
    <mergeCell ref="A4:J4"/>
    <mergeCell ref="B7:J7"/>
    <mergeCell ref="C14:J15"/>
  </mergeCells>
  <phoneticPr fontId="1"/>
  <dataValidations count="5">
    <dataValidation allowBlank="1" showInputMessage="1" showErrorMessage="1" promptTitle="自動転記します。" prompt="様式第１号（交付申請書）の事業者名を自動転記します。" sqref="C18:J19"/>
    <dataValidation allowBlank="1" showInputMessage="1" showErrorMessage="1" promptTitle="右上の「印刷時選択」から「署名」か「記名押印」を選択してください" prompt="代表者職　もしくは　代表者職・氏名が自動転記されますので、署名・押印してください。" sqref="C22:J23"/>
    <dataValidation allowBlank="1" showInputMessage="1" showErrorMessage="1" promptTitle="自動転記します。" prompt="様式第１号（交付申請書）の入力内容を自動転記します。" sqref="C14:J15"/>
    <dataValidation type="list" allowBlank="1" showInputMessage="1" showErrorMessage="1" sqref="M3">
      <formula1>"署名,記名押印"</formula1>
    </dataValidation>
    <dataValidation allowBlank="1" showInputMessage="1" showErrorMessage="1" promptTitle="自動転記します。" prompt="様式第１号（交付申請書）の日付と同じ日付が入ります。" sqref="C9:E9"/>
  </dataValidations>
  <printOptions horizontalCentered="1"/>
  <pageMargins left="0.74803149606299213" right="0.74803149606299213" top="0.98425196850393704" bottom="0.98425196850393704" header="0.51181102362204722" footer="0.51181102362204722"/>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9" tint="0.79998168889431442"/>
  </sheetPr>
  <dimension ref="A1:AG36"/>
  <sheetViews>
    <sheetView view="pageBreakPreview" topLeftCell="A13" zoomScaleNormal="100" zoomScaleSheetLayoutView="100" workbookViewId="0">
      <selection activeCell="D15" sqref="D15:X16"/>
    </sheetView>
  </sheetViews>
  <sheetFormatPr defaultColWidth="9" defaultRowHeight="12" x14ac:dyDescent="0.4"/>
  <cols>
    <col min="1" max="1" width="2" style="8" customWidth="1"/>
    <col min="2" max="24" width="3.5" style="8" customWidth="1"/>
    <col min="25" max="25" width="2.75" style="8" customWidth="1"/>
    <col min="26" max="26" width="3.5" style="8" customWidth="1"/>
    <col min="27" max="27" width="0.75" style="8" customWidth="1"/>
    <col min="28" max="28" width="3.5" style="8" customWidth="1"/>
    <col min="29" max="29" width="11.25" style="8" bestFit="1" customWidth="1"/>
    <col min="30" max="30" width="15.625" style="8" customWidth="1"/>
    <col min="31" max="49" width="3.5" style="8" customWidth="1"/>
    <col min="50" max="16384" width="9" style="8"/>
  </cols>
  <sheetData>
    <row r="1" spans="1:33" ht="20.45" customHeight="1" x14ac:dyDescent="0.4">
      <c r="A1" s="33" t="s">
        <v>69</v>
      </c>
      <c r="B1" s="33"/>
      <c r="C1" s="33"/>
      <c r="D1" s="33"/>
      <c r="E1" s="33"/>
      <c r="F1" s="33"/>
      <c r="G1" s="33"/>
      <c r="H1" s="33"/>
      <c r="I1" s="33"/>
      <c r="J1" s="33"/>
      <c r="K1" s="33"/>
      <c r="L1" s="33"/>
      <c r="M1" s="33"/>
      <c r="N1" s="33"/>
      <c r="O1" s="33"/>
      <c r="P1" s="33"/>
      <c r="Q1" s="33"/>
      <c r="R1" s="33"/>
      <c r="S1" s="33"/>
      <c r="T1" s="33"/>
      <c r="U1" s="33"/>
      <c r="V1" s="33"/>
      <c r="W1" s="34"/>
      <c r="X1" s="33"/>
    </row>
    <row r="2" spans="1:33" ht="11.45" customHeight="1" x14ac:dyDescent="0.4">
      <c r="A2" s="33"/>
      <c r="B2" s="35"/>
      <c r="C2" s="36"/>
      <c r="D2" s="36"/>
      <c r="E2" s="36"/>
      <c r="F2" s="36"/>
      <c r="G2" s="33"/>
      <c r="H2" s="33"/>
      <c r="I2" s="33"/>
      <c r="J2" s="33"/>
      <c r="K2" s="33"/>
      <c r="L2" s="33"/>
      <c r="M2" s="33"/>
      <c r="N2" s="33"/>
      <c r="O2" s="33"/>
      <c r="P2" s="33"/>
      <c r="Q2" s="33"/>
      <c r="R2" s="33"/>
      <c r="S2" s="33"/>
      <c r="T2" s="33"/>
      <c r="U2" s="33"/>
      <c r="V2" s="33"/>
      <c r="W2" s="33"/>
      <c r="X2" s="33"/>
    </row>
    <row r="3" spans="1:33" ht="13.5" x14ac:dyDescent="0.4">
      <c r="A3" s="33"/>
      <c r="B3" s="184" t="s">
        <v>2</v>
      </c>
      <c r="C3" s="184"/>
      <c r="D3" s="184"/>
      <c r="E3" s="184"/>
      <c r="F3" s="184"/>
      <c r="G3" s="184"/>
      <c r="H3" s="184"/>
      <c r="I3" s="184"/>
      <c r="J3" s="184"/>
      <c r="K3" s="184"/>
      <c r="L3" s="184"/>
      <c r="M3" s="184"/>
      <c r="N3" s="184"/>
      <c r="O3" s="184"/>
      <c r="P3" s="184"/>
      <c r="Q3" s="184"/>
      <c r="R3" s="184"/>
      <c r="S3" s="184"/>
      <c r="T3" s="184"/>
      <c r="U3" s="184"/>
      <c r="V3" s="184"/>
      <c r="W3" s="184"/>
      <c r="X3" s="33"/>
    </row>
    <row r="4" spans="1:33" ht="11.45" customHeight="1" x14ac:dyDescent="0.4">
      <c r="A4" s="33"/>
      <c r="B4" s="35"/>
      <c r="C4" s="36"/>
      <c r="D4" s="36"/>
      <c r="E4" s="36"/>
      <c r="F4" s="36"/>
      <c r="G4" s="33"/>
      <c r="H4" s="33"/>
      <c r="I4" s="33"/>
      <c r="J4" s="33"/>
      <c r="K4" s="33"/>
      <c r="L4" s="33"/>
      <c r="M4" s="33"/>
      <c r="N4" s="33"/>
      <c r="O4" s="33"/>
      <c r="P4" s="33"/>
      <c r="Q4" s="33"/>
      <c r="R4" s="33"/>
      <c r="S4" s="33"/>
      <c r="T4" s="33"/>
      <c r="U4" s="33"/>
      <c r="V4" s="33"/>
      <c r="W4" s="33"/>
      <c r="X4" s="33"/>
    </row>
    <row r="5" spans="1:33" ht="21.6" customHeight="1" x14ac:dyDescent="0.4">
      <c r="A5" s="33"/>
      <c r="B5" s="33" t="s">
        <v>70</v>
      </c>
      <c r="C5" s="33"/>
      <c r="D5" s="33"/>
      <c r="E5" s="33"/>
      <c r="F5" s="33"/>
      <c r="G5" s="33"/>
      <c r="H5" s="33"/>
      <c r="I5" s="33"/>
      <c r="J5" s="33"/>
      <c r="K5" s="33"/>
      <c r="L5" s="33"/>
      <c r="M5" s="33"/>
      <c r="N5" s="33"/>
      <c r="O5" s="33"/>
      <c r="P5" s="33"/>
      <c r="Q5" s="33"/>
      <c r="R5" s="33"/>
      <c r="S5" s="33"/>
      <c r="T5" s="33"/>
      <c r="U5" s="33"/>
      <c r="V5" s="33"/>
      <c r="W5" s="33"/>
      <c r="X5" s="33"/>
    </row>
    <row r="6" spans="1:33" ht="9.9499999999999993" customHeight="1" x14ac:dyDescent="0.4">
      <c r="A6" s="33"/>
      <c r="B6" s="33"/>
      <c r="C6" s="33"/>
      <c r="D6" s="33"/>
      <c r="E6" s="33"/>
      <c r="F6" s="33"/>
      <c r="G6" s="33"/>
      <c r="H6" s="33"/>
      <c r="I6" s="33"/>
      <c r="J6" s="33"/>
      <c r="K6" s="33"/>
      <c r="L6" s="33"/>
      <c r="M6" s="33"/>
      <c r="N6" s="33"/>
      <c r="O6" s="33"/>
      <c r="P6" s="33"/>
      <c r="Q6" s="33"/>
      <c r="R6" s="33"/>
      <c r="S6" s="33"/>
      <c r="T6" s="33"/>
      <c r="U6" s="33"/>
      <c r="V6" s="33"/>
      <c r="W6" s="33"/>
      <c r="X6" s="33"/>
    </row>
    <row r="7" spans="1:33" ht="14.25" thickBot="1" x14ac:dyDescent="0.45">
      <c r="A7" s="33"/>
      <c r="B7" s="213" t="s">
        <v>111</v>
      </c>
      <c r="C7" s="213"/>
      <c r="D7" s="213"/>
      <c r="E7" s="213"/>
      <c r="F7" s="213"/>
      <c r="G7" s="213"/>
      <c r="H7" s="213"/>
      <c r="I7" s="213"/>
      <c r="J7" s="213"/>
      <c r="K7" s="213"/>
      <c r="L7" s="213"/>
      <c r="M7" s="213"/>
      <c r="N7" s="213"/>
      <c r="O7" s="213"/>
      <c r="P7" s="213"/>
      <c r="Q7" s="213"/>
      <c r="R7" s="213"/>
      <c r="S7" s="213"/>
      <c r="T7" s="213"/>
      <c r="U7" s="213"/>
      <c r="V7" s="213"/>
      <c r="W7" s="213"/>
      <c r="X7" s="213"/>
      <c r="AC7" s="5"/>
      <c r="AD7" s="72" t="s">
        <v>152</v>
      </c>
      <c r="AE7" s="5"/>
      <c r="AF7" s="5"/>
      <c r="AG7" s="5"/>
    </row>
    <row r="8" spans="1:33" ht="14.25" thickBot="1" x14ac:dyDescent="0.45">
      <c r="A8" s="33"/>
      <c r="B8" s="213"/>
      <c r="C8" s="213"/>
      <c r="D8" s="213"/>
      <c r="E8" s="213"/>
      <c r="F8" s="213"/>
      <c r="G8" s="213"/>
      <c r="H8" s="213"/>
      <c r="I8" s="213"/>
      <c r="J8" s="213"/>
      <c r="K8" s="213"/>
      <c r="L8" s="213"/>
      <c r="M8" s="213"/>
      <c r="N8" s="213"/>
      <c r="O8" s="213"/>
      <c r="P8" s="213"/>
      <c r="Q8" s="213"/>
      <c r="R8" s="213"/>
      <c r="S8" s="213"/>
      <c r="T8" s="213"/>
      <c r="U8" s="213"/>
      <c r="V8" s="213"/>
      <c r="W8" s="213"/>
      <c r="X8" s="213"/>
      <c r="AC8" s="73" t="s">
        <v>95</v>
      </c>
      <c r="AD8" s="74" t="s">
        <v>156</v>
      </c>
      <c r="AE8" s="5"/>
      <c r="AF8" s="5"/>
      <c r="AG8" s="5"/>
    </row>
    <row r="9" spans="1:33" ht="13.5" x14ac:dyDescent="0.4">
      <c r="A9" s="33"/>
      <c r="B9" s="37"/>
      <c r="C9" s="37"/>
      <c r="D9" s="37"/>
      <c r="E9" s="37"/>
      <c r="F9" s="37"/>
      <c r="G9" s="37"/>
      <c r="H9" s="37"/>
      <c r="I9" s="37"/>
      <c r="J9" s="37"/>
      <c r="K9" s="37"/>
      <c r="L9" s="37"/>
      <c r="M9" s="37"/>
      <c r="N9" s="37"/>
      <c r="O9" s="37"/>
      <c r="P9" s="37"/>
      <c r="Q9" s="37"/>
      <c r="R9" s="37"/>
      <c r="S9" s="37"/>
      <c r="T9" s="37"/>
      <c r="U9" s="37"/>
      <c r="V9" s="37"/>
      <c r="W9" s="37"/>
      <c r="X9" s="33"/>
      <c r="AC9" s="5"/>
      <c r="AD9" s="75" t="s">
        <v>96</v>
      </c>
      <c r="AE9" s="5"/>
      <c r="AF9" s="5"/>
      <c r="AG9" s="5"/>
    </row>
    <row r="10" spans="1:33" ht="16.5" customHeight="1" x14ac:dyDescent="0.4">
      <c r="A10" s="33"/>
      <c r="B10" s="38" t="s">
        <v>71</v>
      </c>
      <c r="C10" s="36"/>
      <c r="D10" s="36"/>
      <c r="E10" s="36"/>
      <c r="F10" s="36"/>
      <c r="G10" s="33"/>
      <c r="H10" s="33"/>
      <c r="I10" s="33"/>
      <c r="J10" s="33"/>
      <c r="K10" s="33"/>
      <c r="L10" s="33"/>
      <c r="M10" s="33"/>
      <c r="N10" s="33"/>
      <c r="O10" s="33"/>
      <c r="P10" s="33"/>
      <c r="Q10" s="33"/>
      <c r="R10" s="33"/>
      <c r="S10" s="33"/>
      <c r="T10" s="33"/>
      <c r="U10" s="33"/>
      <c r="V10" s="33"/>
      <c r="W10" s="33"/>
      <c r="X10" s="33"/>
      <c r="AA10" s="8" t="b">
        <v>1</v>
      </c>
    </row>
    <row r="11" spans="1:33" ht="19.5" customHeight="1" x14ac:dyDescent="0.4">
      <c r="A11" s="33"/>
      <c r="B11" s="52"/>
      <c r="C11" s="39" t="s">
        <v>72</v>
      </c>
      <c r="D11" s="212" t="s">
        <v>157</v>
      </c>
      <c r="E11" s="212"/>
      <c r="F11" s="212"/>
      <c r="G11" s="212"/>
      <c r="H11" s="212"/>
      <c r="I11" s="212"/>
      <c r="J11" s="212"/>
      <c r="K11" s="212"/>
      <c r="L11" s="212"/>
      <c r="M11" s="212"/>
      <c r="N11" s="212"/>
      <c r="O11" s="212"/>
      <c r="P11" s="212"/>
      <c r="Q11" s="212"/>
      <c r="R11" s="212"/>
      <c r="S11" s="212"/>
      <c r="T11" s="212"/>
      <c r="U11" s="212"/>
      <c r="V11" s="212"/>
      <c r="W11" s="212"/>
      <c r="X11" s="212"/>
      <c r="AA11" s="8" t="b">
        <v>0</v>
      </c>
    </row>
    <row r="12" spans="1:33" ht="19.5" customHeight="1" x14ac:dyDescent="0.4">
      <c r="A12" s="33"/>
      <c r="B12" s="33"/>
      <c r="C12" s="37"/>
      <c r="D12" s="212"/>
      <c r="E12" s="212"/>
      <c r="F12" s="212"/>
      <c r="G12" s="212"/>
      <c r="H12" s="212"/>
      <c r="I12" s="212"/>
      <c r="J12" s="212"/>
      <c r="K12" s="212"/>
      <c r="L12" s="212"/>
      <c r="M12" s="212"/>
      <c r="N12" s="212"/>
      <c r="O12" s="212"/>
      <c r="P12" s="212"/>
      <c r="Q12" s="212"/>
      <c r="R12" s="212"/>
      <c r="S12" s="212"/>
      <c r="T12" s="212"/>
      <c r="U12" s="212"/>
      <c r="V12" s="212"/>
      <c r="W12" s="212"/>
      <c r="X12" s="212"/>
      <c r="AA12" s="8" t="b">
        <v>1</v>
      </c>
    </row>
    <row r="13" spans="1:33" ht="19.5" customHeight="1" x14ac:dyDescent="0.4">
      <c r="A13" s="33"/>
      <c r="B13" s="52"/>
      <c r="C13" s="39" t="s">
        <v>73</v>
      </c>
      <c r="D13" s="212" t="s">
        <v>223</v>
      </c>
      <c r="E13" s="212"/>
      <c r="F13" s="212"/>
      <c r="G13" s="212"/>
      <c r="H13" s="212"/>
      <c r="I13" s="212"/>
      <c r="J13" s="212"/>
      <c r="K13" s="212"/>
      <c r="L13" s="212"/>
      <c r="M13" s="212"/>
      <c r="N13" s="212"/>
      <c r="O13" s="212"/>
      <c r="P13" s="212"/>
      <c r="Q13" s="212"/>
      <c r="R13" s="212"/>
      <c r="S13" s="212"/>
      <c r="T13" s="212"/>
      <c r="U13" s="212"/>
      <c r="V13" s="212"/>
      <c r="W13" s="212"/>
      <c r="X13" s="212"/>
      <c r="AA13" s="8" t="b">
        <v>1</v>
      </c>
    </row>
    <row r="14" spans="1:33" ht="19.5" customHeight="1" x14ac:dyDescent="0.4">
      <c r="A14" s="33"/>
      <c r="B14" s="33"/>
      <c r="C14" s="39"/>
      <c r="D14" s="212"/>
      <c r="E14" s="212"/>
      <c r="F14" s="212"/>
      <c r="G14" s="212"/>
      <c r="H14" s="212"/>
      <c r="I14" s="212"/>
      <c r="J14" s="212"/>
      <c r="K14" s="212"/>
      <c r="L14" s="212"/>
      <c r="M14" s="212"/>
      <c r="N14" s="212"/>
      <c r="O14" s="212"/>
      <c r="P14" s="212"/>
      <c r="Q14" s="212"/>
      <c r="R14" s="212"/>
      <c r="S14" s="212"/>
      <c r="T14" s="212"/>
      <c r="U14" s="212"/>
      <c r="V14" s="212"/>
      <c r="W14" s="212"/>
      <c r="X14" s="212"/>
    </row>
    <row r="15" spans="1:33" ht="19.5" customHeight="1" x14ac:dyDescent="0.4">
      <c r="A15" s="33"/>
      <c r="B15" s="52"/>
      <c r="C15" s="39" t="s">
        <v>74</v>
      </c>
      <c r="D15" s="212" t="s">
        <v>113</v>
      </c>
      <c r="E15" s="212"/>
      <c r="F15" s="212"/>
      <c r="G15" s="212"/>
      <c r="H15" s="212"/>
      <c r="I15" s="212"/>
      <c r="J15" s="212"/>
      <c r="K15" s="212"/>
      <c r="L15" s="212"/>
      <c r="M15" s="212"/>
      <c r="N15" s="212"/>
      <c r="O15" s="212"/>
      <c r="P15" s="212"/>
      <c r="Q15" s="212"/>
      <c r="R15" s="212"/>
      <c r="S15" s="212"/>
      <c r="T15" s="212"/>
      <c r="U15" s="212"/>
      <c r="V15" s="212"/>
      <c r="W15" s="212"/>
      <c r="X15" s="212"/>
      <c r="AA15" s="8" t="b">
        <v>1</v>
      </c>
    </row>
    <row r="16" spans="1:33" ht="19.5" customHeight="1" x14ac:dyDescent="0.4">
      <c r="A16" s="33"/>
      <c r="B16" s="33"/>
      <c r="C16" s="39"/>
      <c r="D16" s="212"/>
      <c r="E16" s="212"/>
      <c r="F16" s="212"/>
      <c r="G16" s="212"/>
      <c r="H16" s="212"/>
      <c r="I16" s="212"/>
      <c r="J16" s="212"/>
      <c r="K16" s="212"/>
      <c r="L16" s="212"/>
      <c r="M16" s="212"/>
      <c r="N16" s="212"/>
      <c r="O16" s="212"/>
      <c r="P16" s="212"/>
      <c r="Q16" s="212"/>
      <c r="R16" s="212"/>
      <c r="S16" s="212"/>
      <c r="T16" s="212"/>
      <c r="U16" s="212"/>
      <c r="V16" s="212"/>
      <c r="W16" s="212"/>
      <c r="X16" s="212"/>
      <c r="AA16" s="8" t="b">
        <v>0</v>
      </c>
    </row>
    <row r="17" spans="1:27" ht="19.5" customHeight="1" x14ac:dyDescent="0.4">
      <c r="A17" s="33"/>
      <c r="B17" s="52"/>
      <c r="C17" s="39" t="s">
        <v>75</v>
      </c>
      <c r="D17" s="212" t="s">
        <v>81</v>
      </c>
      <c r="E17" s="212"/>
      <c r="F17" s="212"/>
      <c r="G17" s="212"/>
      <c r="H17" s="212"/>
      <c r="I17" s="212"/>
      <c r="J17" s="212"/>
      <c r="K17" s="212"/>
      <c r="L17" s="212"/>
      <c r="M17" s="212"/>
      <c r="N17" s="212"/>
      <c r="O17" s="212"/>
      <c r="P17" s="212"/>
      <c r="Q17" s="212"/>
      <c r="R17" s="212"/>
      <c r="S17" s="212"/>
      <c r="T17" s="212"/>
      <c r="U17" s="212"/>
      <c r="V17" s="212"/>
      <c r="W17" s="212"/>
      <c r="X17" s="212"/>
      <c r="AA17" s="8" t="b">
        <v>0</v>
      </c>
    </row>
    <row r="18" spans="1:27" ht="19.5" customHeight="1" x14ac:dyDescent="0.4">
      <c r="A18" s="33"/>
      <c r="B18" s="33"/>
      <c r="C18" s="37"/>
      <c r="D18" s="212"/>
      <c r="E18" s="212"/>
      <c r="F18" s="212"/>
      <c r="G18" s="212"/>
      <c r="H18" s="212"/>
      <c r="I18" s="212"/>
      <c r="J18" s="212"/>
      <c r="K18" s="212"/>
      <c r="L18" s="212"/>
      <c r="M18" s="212"/>
      <c r="N18" s="212"/>
      <c r="O18" s="212"/>
      <c r="P18" s="212"/>
      <c r="Q18" s="212"/>
      <c r="R18" s="212"/>
      <c r="S18" s="212"/>
      <c r="T18" s="212"/>
      <c r="U18" s="212"/>
      <c r="V18" s="212"/>
      <c r="W18" s="212"/>
      <c r="X18" s="212"/>
      <c r="AA18" s="8" t="b">
        <v>0</v>
      </c>
    </row>
    <row r="19" spans="1:27" ht="19.5" customHeight="1" x14ac:dyDescent="0.4">
      <c r="A19" s="33"/>
      <c r="B19" s="33"/>
      <c r="C19" s="37"/>
      <c r="D19" s="212"/>
      <c r="E19" s="212"/>
      <c r="F19" s="212"/>
      <c r="G19" s="212"/>
      <c r="H19" s="212"/>
      <c r="I19" s="212"/>
      <c r="J19" s="212"/>
      <c r="K19" s="212"/>
      <c r="L19" s="212"/>
      <c r="M19" s="212"/>
      <c r="N19" s="212"/>
      <c r="O19" s="212"/>
      <c r="P19" s="212"/>
      <c r="Q19" s="212"/>
      <c r="R19" s="212"/>
      <c r="S19" s="212"/>
      <c r="T19" s="212"/>
      <c r="U19" s="212"/>
      <c r="V19" s="212"/>
      <c r="W19" s="212"/>
      <c r="X19" s="212"/>
      <c r="AA19" s="8" t="b">
        <v>1</v>
      </c>
    </row>
    <row r="20" spans="1:27" ht="19.5" customHeight="1" x14ac:dyDescent="0.4">
      <c r="A20" s="33"/>
      <c r="B20" s="52"/>
      <c r="C20" s="39" t="s">
        <v>76</v>
      </c>
      <c r="D20" s="212" t="s">
        <v>83</v>
      </c>
      <c r="E20" s="212"/>
      <c r="F20" s="212"/>
      <c r="G20" s="212"/>
      <c r="H20" s="212"/>
      <c r="I20" s="212"/>
      <c r="J20" s="212"/>
      <c r="K20" s="212"/>
      <c r="L20" s="212"/>
      <c r="M20" s="212"/>
      <c r="N20" s="212"/>
      <c r="O20" s="212"/>
      <c r="P20" s="212"/>
      <c r="Q20" s="212"/>
      <c r="R20" s="212"/>
      <c r="S20" s="212"/>
      <c r="T20" s="212"/>
      <c r="U20" s="212"/>
      <c r="V20" s="212"/>
      <c r="W20" s="212"/>
      <c r="X20" s="212"/>
    </row>
    <row r="21" spans="1:27" ht="19.5" customHeight="1" x14ac:dyDescent="0.4">
      <c r="A21" s="33"/>
      <c r="B21" s="33"/>
      <c r="C21" s="39"/>
      <c r="D21" s="212"/>
      <c r="E21" s="212"/>
      <c r="F21" s="212"/>
      <c r="G21" s="212"/>
      <c r="H21" s="212"/>
      <c r="I21" s="212"/>
      <c r="J21" s="212"/>
      <c r="K21" s="212"/>
      <c r="L21" s="212"/>
      <c r="M21" s="212"/>
      <c r="N21" s="212"/>
      <c r="O21" s="212"/>
      <c r="P21" s="212"/>
      <c r="Q21" s="212"/>
      <c r="R21" s="212"/>
      <c r="S21" s="212"/>
      <c r="T21" s="212"/>
      <c r="U21" s="212"/>
      <c r="V21" s="212"/>
      <c r="W21" s="212"/>
      <c r="X21" s="212"/>
    </row>
    <row r="22" spans="1:27" ht="19.5" customHeight="1" x14ac:dyDescent="0.4">
      <c r="A22" s="33"/>
      <c r="B22" s="33"/>
      <c r="C22" s="39"/>
      <c r="D22" s="212"/>
      <c r="E22" s="212"/>
      <c r="F22" s="212"/>
      <c r="G22" s="212"/>
      <c r="H22" s="212"/>
      <c r="I22" s="212"/>
      <c r="J22" s="212"/>
      <c r="K22" s="212"/>
      <c r="L22" s="212"/>
      <c r="M22" s="212"/>
      <c r="N22" s="212"/>
      <c r="O22" s="212"/>
      <c r="P22" s="212"/>
      <c r="Q22" s="212"/>
      <c r="R22" s="212"/>
      <c r="S22" s="212"/>
      <c r="T22" s="212"/>
      <c r="U22" s="212"/>
      <c r="V22" s="212"/>
      <c r="W22" s="212"/>
      <c r="X22" s="212"/>
    </row>
    <row r="23" spans="1:27" ht="19.5" customHeight="1" x14ac:dyDescent="0.4">
      <c r="A23" s="33"/>
      <c r="B23" s="52"/>
      <c r="C23" s="39" t="s">
        <v>77</v>
      </c>
      <c r="D23" s="214" t="s">
        <v>231</v>
      </c>
      <c r="E23" s="214"/>
      <c r="F23" s="214"/>
      <c r="G23" s="214"/>
      <c r="H23" s="214"/>
      <c r="I23" s="214"/>
      <c r="J23" s="214"/>
      <c r="K23" s="214"/>
      <c r="L23" s="214"/>
      <c r="M23" s="214"/>
      <c r="N23" s="214"/>
      <c r="O23" s="214"/>
      <c r="P23" s="214"/>
      <c r="Q23" s="214"/>
      <c r="R23" s="214"/>
      <c r="S23" s="214"/>
      <c r="T23" s="214"/>
      <c r="U23" s="214"/>
      <c r="V23" s="214"/>
      <c r="W23" s="214"/>
      <c r="X23" s="214"/>
    </row>
    <row r="24" spans="1:27" ht="19.5" customHeight="1" x14ac:dyDescent="0.4">
      <c r="A24" s="33"/>
      <c r="B24" s="52"/>
      <c r="C24" s="39" t="s">
        <v>78</v>
      </c>
      <c r="D24" s="40" t="s">
        <v>82</v>
      </c>
      <c r="E24" s="33"/>
      <c r="F24" s="33"/>
      <c r="G24" s="33"/>
      <c r="H24" s="33"/>
      <c r="I24" s="33"/>
      <c r="J24" s="33"/>
      <c r="K24" s="33"/>
      <c r="L24" s="33"/>
      <c r="M24" s="33"/>
      <c r="N24" s="33"/>
      <c r="O24" s="33"/>
      <c r="P24" s="33"/>
      <c r="Q24" s="33"/>
      <c r="R24" s="33"/>
      <c r="S24" s="33"/>
      <c r="T24" s="33"/>
      <c r="U24" s="33"/>
      <c r="V24" s="33"/>
      <c r="W24" s="33"/>
      <c r="X24" s="33"/>
    </row>
    <row r="25" spans="1:27" ht="19.5" customHeight="1" x14ac:dyDescent="0.4">
      <c r="A25" s="33"/>
      <c r="B25" s="52"/>
      <c r="C25" s="39" t="s">
        <v>79</v>
      </c>
      <c r="D25" s="33" t="s">
        <v>112</v>
      </c>
      <c r="E25" s="33"/>
      <c r="F25" s="33"/>
      <c r="G25" s="33"/>
      <c r="H25" s="33"/>
      <c r="I25" s="33"/>
      <c r="J25" s="33"/>
      <c r="K25" s="33"/>
      <c r="L25" s="33"/>
      <c r="M25" s="33"/>
      <c r="N25" s="33"/>
      <c r="O25" s="33"/>
      <c r="P25" s="33"/>
      <c r="Q25" s="33"/>
      <c r="R25" s="33"/>
      <c r="S25" s="33"/>
      <c r="T25" s="33"/>
      <c r="U25" s="33"/>
      <c r="V25" s="33"/>
      <c r="W25" s="33"/>
      <c r="X25" s="33"/>
    </row>
    <row r="26" spans="1:27" ht="19.5" customHeight="1" x14ac:dyDescent="0.4">
      <c r="A26" s="33"/>
      <c r="B26" s="52"/>
      <c r="C26" s="39" t="s">
        <v>80</v>
      </c>
      <c r="D26" s="212" t="s">
        <v>84</v>
      </c>
      <c r="E26" s="212"/>
      <c r="F26" s="212"/>
      <c r="G26" s="212"/>
      <c r="H26" s="212"/>
      <c r="I26" s="212"/>
      <c r="J26" s="212"/>
      <c r="K26" s="212"/>
      <c r="L26" s="212"/>
      <c r="M26" s="212"/>
      <c r="N26" s="212"/>
      <c r="O26" s="212"/>
      <c r="P26" s="212"/>
      <c r="Q26" s="212"/>
      <c r="R26" s="212"/>
      <c r="S26" s="212"/>
      <c r="T26" s="212"/>
      <c r="U26" s="212"/>
      <c r="V26" s="212"/>
      <c r="W26" s="212"/>
      <c r="X26" s="212"/>
    </row>
    <row r="27" spans="1:27" ht="19.5" customHeight="1" x14ac:dyDescent="0.4">
      <c r="A27" s="33"/>
      <c r="B27" s="33"/>
      <c r="C27" s="37"/>
      <c r="D27" s="212"/>
      <c r="E27" s="212"/>
      <c r="F27" s="212"/>
      <c r="G27" s="212"/>
      <c r="H27" s="212"/>
      <c r="I27" s="212"/>
      <c r="J27" s="212"/>
      <c r="K27" s="212"/>
      <c r="L27" s="212"/>
      <c r="M27" s="212"/>
      <c r="N27" s="212"/>
      <c r="O27" s="212"/>
      <c r="P27" s="212"/>
      <c r="Q27" s="212"/>
      <c r="R27" s="212"/>
      <c r="S27" s="212"/>
      <c r="T27" s="212"/>
      <c r="U27" s="212"/>
      <c r="V27" s="212"/>
      <c r="W27" s="212"/>
      <c r="X27" s="212"/>
    </row>
    <row r="28" spans="1:27" x14ac:dyDescent="0.4">
      <c r="A28" s="33"/>
      <c r="B28" s="33"/>
      <c r="C28" s="33"/>
      <c r="D28" s="33"/>
      <c r="E28" s="33"/>
      <c r="F28" s="33"/>
      <c r="G28" s="33"/>
      <c r="H28" s="33"/>
      <c r="I28" s="33"/>
      <c r="J28" s="33"/>
      <c r="K28" s="33"/>
      <c r="L28" s="33"/>
      <c r="M28" s="33"/>
      <c r="N28" s="33"/>
      <c r="O28" s="33"/>
      <c r="P28" s="33"/>
      <c r="Q28" s="33"/>
      <c r="R28" s="33"/>
      <c r="S28" s="33"/>
      <c r="T28" s="33"/>
      <c r="U28" s="33"/>
      <c r="V28" s="33"/>
      <c r="W28" s="33"/>
      <c r="X28" s="33"/>
    </row>
    <row r="29" spans="1:27" ht="24" customHeight="1" x14ac:dyDescent="0.4">
      <c r="A29" s="33"/>
      <c r="B29" s="33" t="s">
        <v>85</v>
      </c>
      <c r="C29" s="33"/>
      <c r="D29" s="33"/>
      <c r="E29" s="33"/>
      <c r="F29" s="33"/>
      <c r="G29" s="33"/>
      <c r="H29" s="33"/>
      <c r="I29" s="33"/>
      <c r="J29" s="33"/>
      <c r="K29" s="33"/>
      <c r="L29" s="33"/>
      <c r="M29" s="33"/>
      <c r="N29" s="211"/>
      <c r="O29" s="211"/>
      <c r="P29" s="211"/>
      <c r="Q29" s="211"/>
      <c r="R29" s="41"/>
      <c r="S29" s="41"/>
      <c r="T29" s="41"/>
      <c r="U29" s="41"/>
      <c r="V29" s="41"/>
      <c r="W29" s="41"/>
      <c r="X29" s="33"/>
    </row>
    <row r="30" spans="1:27" ht="28.15" customHeight="1" x14ac:dyDescent="0.4">
      <c r="A30" s="33"/>
      <c r="B30" s="42"/>
      <c r="C30" s="219" t="s">
        <v>86</v>
      </c>
      <c r="D30" s="220"/>
      <c r="E30" s="220"/>
      <c r="F30" s="221"/>
      <c r="G30" s="215" t="str">
        <f>'様式第１号（交付申請書）'!L5</f>
        <v>令和　　年　　月　　日</v>
      </c>
      <c r="H30" s="215"/>
      <c r="I30" s="215"/>
      <c r="J30" s="215"/>
      <c r="K30" s="215"/>
      <c r="L30" s="215"/>
      <c r="M30" s="215"/>
      <c r="N30" s="215"/>
      <c r="O30" s="215"/>
      <c r="P30" s="215"/>
      <c r="Q30" s="215"/>
      <c r="R30" s="215"/>
      <c r="S30" s="215"/>
      <c r="T30" s="215"/>
      <c r="U30" s="215"/>
      <c r="V30" s="215"/>
      <c r="W30" s="215"/>
      <c r="X30" s="33"/>
    </row>
    <row r="31" spans="1:27" ht="28.15" customHeight="1" x14ac:dyDescent="0.4">
      <c r="A31" s="33"/>
      <c r="B31" s="42"/>
      <c r="C31" s="222" t="s">
        <v>151</v>
      </c>
      <c r="D31" s="223"/>
      <c r="E31" s="223"/>
      <c r="F31" s="224"/>
      <c r="G31" s="216" t="str">
        <f>'様式第１号（交付申請書）'!F13&amp;""</f>
        <v/>
      </c>
      <c r="H31" s="217"/>
      <c r="I31" s="217"/>
      <c r="J31" s="217"/>
      <c r="K31" s="217"/>
      <c r="L31" s="217"/>
      <c r="M31" s="217"/>
      <c r="N31" s="217"/>
      <c r="O31" s="217"/>
      <c r="P31" s="217"/>
      <c r="Q31" s="217"/>
      <c r="R31" s="217"/>
      <c r="S31" s="217"/>
      <c r="T31" s="217"/>
      <c r="U31" s="217"/>
      <c r="V31" s="217"/>
      <c r="W31" s="218"/>
      <c r="X31" s="33"/>
    </row>
    <row r="32" spans="1:27" ht="26.25" customHeight="1" x14ac:dyDescent="0.4">
      <c r="A32" s="33"/>
      <c r="B32" s="33"/>
      <c r="C32" s="219" t="s">
        <v>0</v>
      </c>
      <c r="D32" s="220"/>
      <c r="E32" s="220"/>
      <c r="F32" s="221"/>
      <c r="G32" s="216" t="str">
        <f>'様式第１号（交付申請書）'!F17&amp;""</f>
        <v/>
      </c>
      <c r="H32" s="217"/>
      <c r="I32" s="217"/>
      <c r="J32" s="217"/>
      <c r="K32" s="217"/>
      <c r="L32" s="218"/>
      <c r="M32" s="225" t="s">
        <v>1</v>
      </c>
      <c r="N32" s="226"/>
      <c r="O32" s="216" t="str">
        <f>IF(AD8="署名","",'様式第１号（交付申請書）'!K17)&amp;""</f>
        <v/>
      </c>
      <c r="P32" s="217"/>
      <c r="Q32" s="217"/>
      <c r="R32" s="217"/>
      <c r="S32" s="217"/>
      <c r="T32" s="217"/>
      <c r="U32" s="217"/>
      <c r="V32" s="217"/>
      <c r="W32" s="218"/>
      <c r="X32" s="33"/>
    </row>
    <row r="33" spans="1:24" x14ac:dyDescent="0.4">
      <c r="A33" s="33"/>
      <c r="B33" s="33"/>
      <c r="C33" s="33" t="s">
        <v>203</v>
      </c>
      <c r="D33" s="33"/>
      <c r="E33" s="33"/>
      <c r="F33" s="33"/>
      <c r="G33" s="33"/>
      <c r="H33" s="33"/>
      <c r="I33" s="33"/>
      <c r="J33" s="33"/>
      <c r="K33" s="33"/>
      <c r="L33" s="33"/>
      <c r="M33" s="33"/>
      <c r="N33" s="33"/>
      <c r="O33" s="33"/>
      <c r="P33" s="33"/>
      <c r="Q33" s="33"/>
      <c r="R33" s="33"/>
      <c r="S33" s="33"/>
      <c r="T33" s="33"/>
      <c r="U33" s="33"/>
      <c r="V33" s="33"/>
      <c r="W33" s="33"/>
      <c r="X33" s="33"/>
    </row>
    <row r="34" spans="1:24" x14ac:dyDescent="0.4">
      <c r="A34" s="33"/>
      <c r="B34" s="33"/>
      <c r="C34" s="38" t="s">
        <v>204</v>
      </c>
      <c r="D34" s="33"/>
      <c r="E34" s="33"/>
      <c r="F34" s="33"/>
      <c r="G34" s="33"/>
      <c r="H34" s="33"/>
      <c r="I34" s="33"/>
      <c r="J34" s="33"/>
      <c r="K34" s="33"/>
      <c r="L34" s="33"/>
      <c r="M34" s="33"/>
      <c r="N34" s="33"/>
      <c r="O34" s="33"/>
      <c r="P34" s="33"/>
      <c r="Q34" s="33"/>
      <c r="R34" s="33"/>
      <c r="S34" s="33"/>
      <c r="T34" s="33"/>
      <c r="U34" s="33"/>
      <c r="V34" s="33"/>
      <c r="W34" s="33"/>
      <c r="X34" s="33"/>
    </row>
    <row r="35" spans="1:24" ht="9.9499999999999993" customHeight="1" x14ac:dyDescent="0.4">
      <c r="B35" s="9"/>
      <c r="C35" s="10"/>
      <c r="D35" s="10"/>
      <c r="E35" s="10"/>
      <c r="F35" s="10"/>
    </row>
    <row r="36" spans="1:24" ht="9.9499999999999993" customHeight="1" x14ac:dyDescent="0.4">
      <c r="B36" s="9"/>
      <c r="C36" s="10"/>
      <c r="D36" s="10"/>
      <c r="E36" s="10"/>
      <c r="F36" s="10"/>
    </row>
  </sheetData>
  <mergeCells count="19">
    <mergeCell ref="G30:W30"/>
    <mergeCell ref="G31:W31"/>
    <mergeCell ref="C30:F30"/>
    <mergeCell ref="C31:F31"/>
    <mergeCell ref="C32:F32"/>
    <mergeCell ref="M32:N32"/>
    <mergeCell ref="O32:W32"/>
    <mergeCell ref="G32:L32"/>
    <mergeCell ref="B3:W3"/>
    <mergeCell ref="N29:O29"/>
    <mergeCell ref="P29:Q29"/>
    <mergeCell ref="D11:X12"/>
    <mergeCell ref="D15:X16"/>
    <mergeCell ref="D17:X19"/>
    <mergeCell ref="D20:X22"/>
    <mergeCell ref="D26:X27"/>
    <mergeCell ref="D13:X14"/>
    <mergeCell ref="B7:X8"/>
    <mergeCell ref="D23:X23"/>
  </mergeCells>
  <phoneticPr fontId="1"/>
  <dataValidations xWindow="677" yWindow="636" count="5">
    <dataValidation allowBlank="1" showInputMessage="1" showErrorMessage="1" promptTitle="自動転記します。" prompt="様式第１号（交付申請書）の日付と同じ日付が入ります。" sqref="G30:W30"/>
    <dataValidation allowBlank="1" showInputMessage="1" showErrorMessage="1" promptTitle="自動転記します。" prompt="様式第１号（交付申請書）の事業者名を転記します。" sqref="G31:W31"/>
    <dataValidation allowBlank="1" showInputMessage="1" showErrorMessage="1" promptTitle="自動転記します。" prompt="様式第１号（交付申請書）の代表者職名を転記します。" sqref="G32:L32"/>
    <dataValidation allowBlank="1" showInputMessage="1" showErrorMessage="1" prompt="申請者が署名してください。_x000a_法人の場合は、署名に代えて、記名及び代表者印の押印も可です。" sqref="O32:W32"/>
    <dataValidation type="list" allowBlank="1" showInputMessage="1" showErrorMessage="1" sqref="AD8">
      <formula1>"署名,記名押印"</formula1>
    </dataValidation>
  </dataValidations>
  <pageMargins left="0.70866141732283472" right="0.70866141732283472" top="0.55118110236220474" bottom="0.35433070866141736"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1</xdr:col>
                    <xdr:colOff>47625</xdr:colOff>
                    <xdr:row>14</xdr:row>
                    <xdr:rowOff>0</xdr:rowOff>
                  </from>
                  <to>
                    <xdr:col>3</xdr:col>
                    <xdr:colOff>133350</xdr:colOff>
                    <xdr:row>14</xdr:row>
                    <xdr:rowOff>238125</xdr:rowOff>
                  </to>
                </anchor>
              </controlPr>
            </control>
          </mc:Choice>
        </mc:AlternateContent>
        <mc:AlternateContent xmlns:mc="http://schemas.openxmlformats.org/markup-compatibility/2006">
          <mc:Choice Requires="x14">
            <control shapeId="4101" r:id="rId5" name="Check Box 5">
              <controlPr defaultSize="0" autoFill="0" autoLine="0" autoPict="0">
                <anchor moveWithCells="1">
                  <from>
                    <xdr:col>1</xdr:col>
                    <xdr:colOff>47625</xdr:colOff>
                    <xdr:row>16</xdr:row>
                    <xdr:rowOff>0</xdr:rowOff>
                  </from>
                  <to>
                    <xdr:col>3</xdr:col>
                    <xdr:colOff>133350</xdr:colOff>
                    <xdr:row>16</xdr:row>
                    <xdr:rowOff>238125</xdr:rowOff>
                  </to>
                </anchor>
              </controlPr>
            </control>
          </mc:Choice>
        </mc:AlternateContent>
        <mc:AlternateContent xmlns:mc="http://schemas.openxmlformats.org/markup-compatibility/2006">
          <mc:Choice Requires="x14">
            <control shapeId="4102" r:id="rId6" name="Check Box 6">
              <controlPr defaultSize="0" autoFill="0" autoLine="0" autoPict="0">
                <anchor moveWithCells="1">
                  <from>
                    <xdr:col>1</xdr:col>
                    <xdr:colOff>47625</xdr:colOff>
                    <xdr:row>19</xdr:row>
                    <xdr:rowOff>0</xdr:rowOff>
                  </from>
                  <to>
                    <xdr:col>3</xdr:col>
                    <xdr:colOff>133350</xdr:colOff>
                    <xdr:row>19</xdr:row>
                    <xdr:rowOff>238125</xdr:rowOff>
                  </to>
                </anchor>
              </controlPr>
            </control>
          </mc:Choice>
        </mc:AlternateContent>
        <mc:AlternateContent xmlns:mc="http://schemas.openxmlformats.org/markup-compatibility/2006">
          <mc:Choice Requires="x14">
            <control shapeId="4103" r:id="rId7" name="Check Box 7">
              <controlPr defaultSize="0" autoFill="0" autoLine="0" autoPict="0">
                <anchor moveWithCells="1">
                  <from>
                    <xdr:col>1</xdr:col>
                    <xdr:colOff>47625</xdr:colOff>
                    <xdr:row>22</xdr:row>
                    <xdr:rowOff>0</xdr:rowOff>
                  </from>
                  <to>
                    <xdr:col>3</xdr:col>
                    <xdr:colOff>133350</xdr:colOff>
                    <xdr:row>22</xdr:row>
                    <xdr:rowOff>238125</xdr:rowOff>
                  </to>
                </anchor>
              </controlPr>
            </control>
          </mc:Choice>
        </mc:AlternateContent>
        <mc:AlternateContent xmlns:mc="http://schemas.openxmlformats.org/markup-compatibility/2006">
          <mc:Choice Requires="x14">
            <control shapeId="4104" r:id="rId8" name="Check Box 8">
              <controlPr defaultSize="0" autoFill="0" autoLine="0" autoPict="0">
                <anchor moveWithCells="1">
                  <from>
                    <xdr:col>1</xdr:col>
                    <xdr:colOff>47625</xdr:colOff>
                    <xdr:row>23</xdr:row>
                    <xdr:rowOff>0</xdr:rowOff>
                  </from>
                  <to>
                    <xdr:col>3</xdr:col>
                    <xdr:colOff>133350</xdr:colOff>
                    <xdr:row>23</xdr:row>
                    <xdr:rowOff>238125</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1</xdr:col>
                    <xdr:colOff>47625</xdr:colOff>
                    <xdr:row>24</xdr:row>
                    <xdr:rowOff>0</xdr:rowOff>
                  </from>
                  <to>
                    <xdr:col>3</xdr:col>
                    <xdr:colOff>133350</xdr:colOff>
                    <xdr:row>24</xdr:row>
                    <xdr:rowOff>238125</xdr:rowOff>
                  </to>
                </anchor>
              </controlPr>
            </control>
          </mc:Choice>
        </mc:AlternateContent>
        <mc:AlternateContent xmlns:mc="http://schemas.openxmlformats.org/markup-compatibility/2006">
          <mc:Choice Requires="x14">
            <control shapeId="4106" r:id="rId10" name="Check Box 10">
              <controlPr defaultSize="0" autoFill="0" autoLine="0" autoPict="0">
                <anchor moveWithCells="1">
                  <from>
                    <xdr:col>1</xdr:col>
                    <xdr:colOff>47625</xdr:colOff>
                    <xdr:row>25</xdr:row>
                    <xdr:rowOff>0</xdr:rowOff>
                  </from>
                  <to>
                    <xdr:col>3</xdr:col>
                    <xdr:colOff>133350</xdr:colOff>
                    <xdr:row>25</xdr:row>
                    <xdr:rowOff>238125</xdr:rowOff>
                  </to>
                </anchor>
              </controlPr>
            </control>
          </mc:Choice>
        </mc:AlternateContent>
        <mc:AlternateContent xmlns:mc="http://schemas.openxmlformats.org/markup-compatibility/2006">
          <mc:Choice Requires="x14">
            <control shapeId="4107" r:id="rId11" name="Check Box 11">
              <controlPr defaultSize="0" autoFill="0" autoLine="0" autoPict="0">
                <anchor moveWithCells="1">
                  <from>
                    <xdr:col>1</xdr:col>
                    <xdr:colOff>47625</xdr:colOff>
                    <xdr:row>10</xdr:row>
                    <xdr:rowOff>0</xdr:rowOff>
                  </from>
                  <to>
                    <xdr:col>3</xdr:col>
                    <xdr:colOff>133350</xdr:colOff>
                    <xdr:row>10</xdr:row>
                    <xdr:rowOff>238125</xdr:rowOff>
                  </to>
                </anchor>
              </controlPr>
            </control>
          </mc:Choice>
        </mc:AlternateContent>
        <mc:AlternateContent xmlns:mc="http://schemas.openxmlformats.org/markup-compatibility/2006">
          <mc:Choice Requires="x14">
            <control shapeId="4108" r:id="rId12" name="Check Box 12">
              <controlPr defaultSize="0" autoFill="0" autoLine="0" autoPict="0">
                <anchor moveWithCells="1">
                  <from>
                    <xdr:col>1</xdr:col>
                    <xdr:colOff>47625</xdr:colOff>
                    <xdr:row>12</xdr:row>
                    <xdr:rowOff>0</xdr:rowOff>
                  </from>
                  <to>
                    <xdr:col>3</xdr:col>
                    <xdr:colOff>133350</xdr:colOff>
                    <xdr:row>12</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Q48"/>
  <sheetViews>
    <sheetView view="pageBreakPreview" zoomScaleNormal="100" zoomScaleSheetLayoutView="100" workbookViewId="0"/>
  </sheetViews>
  <sheetFormatPr defaultRowHeight="13.5" x14ac:dyDescent="0.4"/>
  <cols>
    <col min="1" max="2" width="2.75" style="5" customWidth="1"/>
    <col min="3" max="3" width="6.25" style="5" customWidth="1"/>
    <col min="4" max="4" width="10" style="5" customWidth="1"/>
    <col min="5" max="5" width="9.25" style="5" customWidth="1"/>
    <col min="6" max="6" width="6.25" style="5" customWidth="1"/>
    <col min="7" max="15" width="6.375" style="5" customWidth="1"/>
    <col min="16" max="16" width="2.75" style="5" customWidth="1"/>
    <col min="17" max="17" width="7.875" style="5" customWidth="1"/>
    <col min="18" max="20" width="6.375" style="5" customWidth="1"/>
    <col min="21" max="16384" width="9" style="5"/>
  </cols>
  <sheetData>
    <row r="1" spans="1:15" x14ac:dyDescent="0.4">
      <c r="A1" s="13" t="s">
        <v>158</v>
      </c>
      <c r="B1" s="13"/>
      <c r="C1" s="14"/>
      <c r="D1" s="14"/>
      <c r="E1" s="14"/>
      <c r="F1" s="13"/>
      <c r="G1" s="13"/>
      <c r="H1" s="13"/>
      <c r="I1" s="13"/>
      <c r="J1" s="13"/>
      <c r="K1" s="13"/>
      <c r="L1" s="13"/>
      <c r="M1" s="13"/>
      <c r="N1" s="13"/>
      <c r="O1" s="13"/>
    </row>
    <row r="2" spans="1:15" ht="6.75" customHeight="1" x14ac:dyDescent="0.4">
      <c r="A2" s="13"/>
      <c r="B2" s="13"/>
      <c r="C2" s="16"/>
      <c r="D2" s="16"/>
      <c r="E2" s="16"/>
      <c r="F2" s="13"/>
      <c r="G2" s="13"/>
      <c r="H2" s="13"/>
      <c r="I2" s="13"/>
      <c r="J2" s="13"/>
      <c r="K2" s="13"/>
      <c r="L2" s="13"/>
      <c r="M2" s="13"/>
      <c r="N2" s="13"/>
      <c r="O2" s="13"/>
    </row>
    <row r="3" spans="1:15" ht="18.75" customHeight="1" x14ac:dyDescent="0.4">
      <c r="A3" s="13"/>
      <c r="B3" s="13"/>
      <c r="C3" s="126" t="s">
        <v>159</v>
      </c>
      <c r="D3" s="126"/>
      <c r="E3" s="126"/>
      <c r="F3" s="126"/>
      <c r="G3" s="126"/>
      <c r="H3" s="126"/>
      <c r="I3" s="126"/>
      <c r="J3" s="126"/>
      <c r="K3" s="126"/>
      <c r="L3" s="126"/>
      <c r="M3" s="126"/>
      <c r="N3" s="126"/>
      <c r="O3" s="126"/>
    </row>
    <row r="4" spans="1:15" ht="8.25" customHeight="1" x14ac:dyDescent="0.4">
      <c r="A4" s="13"/>
      <c r="B4" s="13"/>
      <c r="C4" s="16"/>
      <c r="D4" s="16"/>
      <c r="E4" s="16"/>
      <c r="F4" s="13"/>
      <c r="G4" s="13"/>
      <c r="H4" s="13"/>
      <c r="I4" s="13"/>
      <c r="J4" s="13"/>
      <c r="K4" s="13"/>
      <c r="L4" s="13"/>
      <c r="M4" s="13"/>
      <c r="N4" s="13"/>
      <c r="O4" s="13"/>
    </row>
    <row r="5" spans="1:15" ht="18.75" customHeight="1" x14ac:dyDescent="0.4">
      <c r="A5" s="13"/>
      <c r="B5" s="13"/>
      <c r="C5" s="13"/>
      <c r="D5" s="14"/>
      <c r="E5" s="14"/>
      <c r="F5" s="13"/>
      <c r="G5" s="13"/>
      <c r="H5" s="13"/>
      <c r="I5" s="13"/>
      <c r="J5" s="13"/>
      <c r="K5" s="13"/>
      <c r="L5" s="124" t="s">
        <v>155</v>
      </c>
      <c r="M5" s="125"/>
      <c r="N5" s="125"/>
      <c r="O5" s="125"/>
    </row>
    <row r="6" spans="1:15" ht="5.25" customHeight="1" x14ac:dyDescent="0.4">
      <c r="A6" s="13"/>
      <c r="B6" s="13"/>
      <c r="C6" s="16"/>
      <c r="D6" s="16"/>
      <c r="E6" s="16"/>
      <c r="F6" s="13"/>
      <c r="G6" s="13"/>
      <c r="H6" s="13"/>
      <c r="I6" s="13"/>
      <c r="J6" s="13"/>
      <c r="K6" s="13"/>
      <c r="L6" s="13"/>
      <c r="M6" s="13"/>
      <c r="N6" s="13"/>
      <c r="O6" s="13"/>
    </row>
    <row r="7" spans="1:15" ht="18.75" customHeight="1" x14ac:dyDescent="0.4">
      <c r="A7" s="13"/>
      <c r="B7" s="13" t="s">
        <v>68</v>
      </c>
      <c r="C7" s="13"/>
      <c r="D7" s="13"/>
      <c r="E7" s="13"/>
      <c r="F7" s="13"/>
      <c r="G7" s="13"/>
      <c r="H7" s="13"/>
      <c r="I7" s="13"/>
      <c r="J7" s="13"/>
      <c r="K7" s="13"/>
      <c r="L7" s="13"/>
      <c r="M7" s="13"/>
      <c r="N7" s="13"/>
      <c r="O7" s="13"/>
    </row>
    <row r="8" spans="1:15" ht="9.75" customHeight="1" x14ac:dyDescent="0.4">
      <c r="A8" s="13"/>
      <c r="B8" s="13"/>
      <c r="C8" s="16"/>
      <c r="D8" s="16"/>
      <c r="E8" s="16"/>
      <c r="F8" s="13"/>
      <c r="G8" s="13"/>
      <c r="H8" s="13"/>
      <c r="I8" s="13"/>
      <c r="J8" s="13"/>
      <c r="K8" s="13"/>
      <c r="L8" s="13"/>
      <c r="M8" s="13"/>
      <c r="N8" s="13"/>
      <c r="O8" s="13"/>
    </row>
    <row r="9" spans="1:15" ht="27" customHeight="1" x14ac:dyDescent="0.4">
      <c r="A9" s="13"/>
      <c r="B9" s="13"/>
      <c r="C9" s="105" t="s">
        <v>160</v>
      </c>
      <c r="D9" s="105"/>
      <c r="E9" s="105"/>
      <c r="F9" s="105"/>
      <c r="G9" s="105"/>
      <c r="H9" s="105"/>
      <c r="I9" s="105"/>
      <c r="J9" s="105"/>
      <c r="K9" s="105"/>
      <c r="L9" s="105"/>
      <c r="M9" s="105"/>
      <c r="N9" s="105"/>
      <c r="O9" s="105"/>
    </row>
    <row r="10" spans="1:15" ht="5.25" customHeight="1" x14ac:dyDescent="0.4">
      <c r="A10" s="13"/>
      <c r="B10" s="13"/>
      <c r="C10" s="16"/>
      <c r="D10" s="16"/>
      <c r="E10" s="16"/>
      <c r="F10" s="13"/>
      <c r="G10" s="13"/>
      <c r="H10" s="13"/>
      <c r="I10" s="13"/>
      <c r="J10" s="13"/>
      <c r="K10" s="13"/>
      <c r="L10" s="13"/>
      <c r="M10" s="13"/>
      <c r="N10" s="13"/>
      <c r="O10" s="13"/>
    </row>
    <row r="11" spans="1:15" ht="14.25" thickBot="1" x14ac:dyDescent="0.45">
      <c r="A11" s="13"/>
      <c r="B11" s="13" t="s">
        <v>161</v>
      </c>
      <c r="C11" s="13"/>
      <c r="D11" s="13"/>
      <c r="E11" s="13"/>
      <c r="F11" s="13"/>
      <c r="G11" s="13"/>
      <c r="H11" s="13"/>
      <c r="I11" s="13"/>
      <c r="J11" s="13"/>
      <c r="K11" s="13"/>
      <c r="L11" s="13"/>
      <c r="M11" s="13"/>
      <c r="N11" s="13"/>
      <c r="O11" s="13"/>
    </row>
    <row r="12" spans="1:15" ht="25.5" customHeight="1" thickBot="1" x14ac:dyDescent="0.45">
      <c r="A12" s="13"/>
      <c r="B12" s="13"/>
      <c r="C12" s="99" t="s">
        <v>100</v>
      </c>
      <c r="D12" s="100"/>
      <c r="E12" s="101"/>
      <c r="F12" s="233" t="str">
        <f>'様式第１号（交付申請書）'!F12&amp;""</f>
        <v/>
      </c>
      <c r="G12" s="234"/>
      <c r="H12" s="234"/>
      <c r="I12" s="234"/>
      <c r="J12" s="234"/>
      <c r="K12" s="234"/>
      <c r="L12" s="234"/>
      <c r="M12" s="234"/>
      <c r="N12" s="234"/>
      <c r="O12" s="235"/>
    </row>
    <row r="13" spans="1:15" ht="18.75" customHeight="1" x14ac:dyDescent="0.4">
      <c r="A13" s="13"/>
      <c r="B13" s="13"/>
      <c r="C13" s="93" t="s">
        <v>149</v>
      </c>
      <c r="D13" s="94"/>
      <c r="E13" s="95"/>
      <c r="F13" s="227" t="str">
        <f>'様式第１号（交付申請書）'!F13&amp;""</f>
        <v/>
      </c>
      <c r="G13" s="228"/>
      <c r="H13" s="228"/>
      <c r="I13" s="228"/>
      <c r="J13" s="228"/>
      <c r="K13" s="228"/>
      <c r="L13" s="228"/>
      <c r="M13" s="228"/>
      <c r="N13" s="228"/>
      <c r="O13" s="229"/>
    </row>
    <row r="14" spans="1:15" ht="18.75" customHeight="1" thickBot="1" x14ac:dyDescent="0.45">
      <c r="A14" s="13"/>
      <c r="B14" s="13"/>
      <c r="C14" s="96"/>
      <c r="D14" s="97"/>
      <c r="E14" s="98"/>
      <c r="F14" s="230"/>
      <c r="G14" s="231"/>
      <c r="H14" s="231"/>
      <c r="I14" s="231"/>
      <c r="J14" s="231"/>
      <c r="K14" s="231"/>
      <c r="L14" s="231"/>
      <c r="M14" s="231"/>
      <c r="N14" s="231"/>
      <c r="O14" s="232"/>
    </row>
    <row r="15" spans="1:15" ht="18.75" customHeight="1" x14ac:dyDescent="0.4">
      <c r="A15" s="13"/>
      <c r="B15" s="13"/>
      <c r="C15" s="93" t="s">
        <v>61</v>
      </c>
      <c r="D15" s="94"/>
      <c r="E15" s="95"/>
      <c r="F15" s="227" t="str">
        <f>'様式第１号（交付申請書）'!F15&amp;""</f>
        <v>〒</v>
      </c>
      <c r="G15" s="228"/>
      <c r="H15" s="228"/>
      <c r="I15" s="228"/>
      <c r="J15" s="228"/>
      <c r="K15" s="228"/>
      <c r="L15" s="228"/>
      <c r="M15" s="228"/>
      <c r="N15" s="228"/>
      <c r="O15" s="229"/>
    </row>
    <row r="16" spans="1:15" ht="43.5" customHeight="1" thickBot="1" x14ac:dyDescent="0.45">
      <c r="A16" s="13"/>
      <c r="B16" s="13"/>
      <c r="C16" s="96"/>
      <c r="D16" s="97"/>
      <c r="E16" s="98"/>
      <c r="F16" s="230" t="str">
        <f>'様式第１号（交付申請書）'!F16&amp;""</f>
        <v/>
      </c>
      <c r="G16" s="231"/>
      <c r="H16" s="231"/>
      <c r="I16" s="231"/>
      <c r="J16" s="231"/>
      <c r="K16" s="231"/>
      <c r="L16" s="231"/>
      <c r="M16" s="231"/>
      <c r="N16" s="231"/>
      <c r="O16" s="232"/>
    </row>
    <row r="17" spans="1:17" ht="33.75" customHeight="1" thickBot="1" x14ac:dyDescent="0.45">
      <c r="A17" s="13"/>
      <c r="B17" s="13"/>
      <c r="C17" s="130" t="s">
        <v>46</v>
      </c>
      <c r="D17" s="130"/>
      <c r="E17" s="99"/>
      <c r="F17" s="121" t="str">
        <f>'様式第１号（交付申請書）'!F17&amp;""</f>
        <v/>
      </c>
      <c r="G17" s="122"/>
      <c r="H17" s="123"/>
      <c r="I17" s="117" t="s">
        <v>66</v>
      </c>
      <c r="J17" s="117"/>
      <c r="K17" s="121" t="str">
        <f>'様式第１号（交付申請書）'!K17&amp;""</f>
        <v/>
      </c>
      <c r="L17" s="122"/>
      <c r="M17" s="122"/>
      <c r="N17" s="122"/>
      <c r="O17" s="123"/>
    </row>
    <row r="18" spans="1:17" ht="18.75" customHeight="1" x14ac:dyDescent="0.4">
      <c r="A18" s="13"/>
      <c r="B18" s="13"/>
      <c r="C18" s="93" t="s">
        <v>62</v>
      </c>
      <c r="D18" s="94"/>
      <c r="E18" s="95"/>
      <c r="F18" s="227" t="str">
        <f>'様式第１号（交付申請書）'!F18&amp;""</f>
        <v>〒</v>
      </c>
      <c r="G18" s="228"/>
      <c r="H18" s="228"/>
      <c r="I18" s="228"/>
      <c r="J18" s="228"/>
      <c r="K18" s="228"/>
      <c r="L18" s="228"/>
      <c r="M18" s="228"/>
      <c r="N18" s="228"/>
      <c r="O18" s="229"/>
    </row>
    <row r="19" spans="1:17" ht="33.75" customHeight="1" thickBot="1" x14ac:dyDescent="0.45">
      <c r="A19" s="13"/>
      <c r="B19" s="13"/>
      <c r="C19" s="96"/>
      <c r="D19" s="97"/>
      <c r="E19" s="98"/>
      <c r="F19" s="230" t="str">
        <f>'様式第１号（交付申請書）'!F19&amp;""</f>
        <v/>
      </c>
      <c r="G19" s="231"/>
      <c r="H19" s="231"/>
      <c r="I19" s="231"/>
      <c r="J19" s="231"/>
      <c r="K19" s="231"/>
      <c r="L19" s="231"/>
      <c r="M19" s="231"/>
      <c r="N19" s="231"/>
      <c r="O19" s="232"/>
    </row>
    <row r="20" spans="1:17" ht="8.25" customHeight="1" x14ac:dyDescent="0.4">
      <c r="A20" s="13"/>
      <c r="B20" s="13"/>
      <c r="C20" s="13"/>
      <c r="D20" s="13"/>
      <c r="E20" s="13"/>
      <c r="F20" s="13"/>
      <c r="G20" s="13"/>
      <c r="H20" s="13"/>
      <c r="I20" s="13"/>
      <c r="J20" s="13"/>
      <c r="K20" s="13"/>
      <c r="L20" s="13"/>
      <c r="M20" s="13"/>
      <c r="N20" s="13"/>
      <c r="O20" s="13"/>
      <c r="Q20" s="61"/>
    </row>
    <row r="21" spans="1:17" ht="14.25" thickBot="1" x14ac:dyDescent="0.45">
      <c r="A21" s="13"/>
      <c r="B21" s="13" t="s">
        <v>162</v>
      </c>
      <c r="C21" s="13"/>
      <c r="D21" s="13"/>
      <c r="E21" s="13"/>
      <c r="F21" s="13"/>
      <c r="G21" s="13"/>
      <c r="H21" s="13"/>
      <c r="I21" s="13"/>
      <c r="J21" s="13"/>
      <c r="K21" s="13"/>
      <c r="L21" s="13"/>
      <c r="M21" s="13"/>
      <c r="N21" s="13"/>
      <c r="O21" s="13"/>
    </row>
    <row r="22" spans="1:17" ht="32.25" customHeight="1" thickBot="1" x14ac:dyDescent="0.45">
      <c r="A22" s="13"/>
      <c r="B22" s="13"/>
      <c r="C22" s="248" t="s">
        <v>164</v>
      </c>
      <c r="D22" s="249"/>
      <c r="E22" s="249"/>
      <c r="F22" s="258" t="s">
        <v>165</v>
      </c>
      <c r="G22" s="236"/>
      <c r="H22" s="236"/>
      <c r="I22" s="237"/>
      <c r="J22" s="248" t="s">
        <v>163</v>
      </c>
      <c r="K22" s="259"/>
      <c r="L22" s="236" t="s">
        <v>166</v>
      </c>
      <c r="M22" s="236"/>
      <c r="N22" s="236"/>
      <c r="O22" s="237"/>
    </row>
    <row r="23" spans="1:17" ht="30" customHeight="1" x14ac:dyDescent="0.4">
      <c r="A23" s="13"/>
      <c r="B23" s="13"/>
      <c r="C23" s="238" t="s">
        <v>167</v>
      </c>
      <c r="D23" s="239"/>
      <c r="E23" s="239"/>
      <c r="F23" s="242"/>
      <c r="G23" s="243"/>
      <c r="H23" s="243"/>
      <c r="I23" s="243"/>
      <c r="J23" s="243"/>
      <c r="K23" s="243"/>
      <c r="L23" s="243"/>
      <c r="M23" s="243"/>
      <c r="N23" s="243"/>
      <c r="O23" s="244"/>
    </row>
    <row r="24" spans="1:17" ht="30" customHeight="1" thickBot="1" x14ac:dyDescent="0.45">
      <c r="A24" s="13"/>
      <c r="B24" s="13"/>
      <c r="C24" s="240"/>
      <c r="D24" s="241"/>
      <c r="E24" s="241"/>
      <c r="F24" s="245"/>
      <c r="G24" s="246"/>
      <c r="H24" s="246"/>
      <c r="I24" s="246"/>
      <c r="J24" s="246"/>
      <c r="K24" s="246"/>
      <c r="L24" s="246"/>
      <c r="M24" s="246"/>
      <c r="N24" s="246"/>
      <c r="O24" s="247"/>
    </row>
    <row r="25" spans="1:17" ht="30" customHeight="1" x14ac:dyDescent="0.4">
      <c r="A25" s="13"/>
      <c r="B25" s="13"/>
      <c r="C25" s="238" t="s">
        <v>168</v>
      </c>
      <c r="D25" s="239"/>
      <c r="E25" s="239"/>
      <c r="F25" s="242"/>
      <c r="G25" s="243"/>
      <c r="H25" s="243"/>
      <c r="I25" s="243"/>
      <c r="J25" s="243"/>
      <c r="K25" s="243"/>
      <c r="L25" s="243"/>
      <c r="M25" s="243"/>
      <c r="N25" s="243"/>
      <c r="O25" s="244"/>
    </row>
    <row r="26" spans="1:17" ht="30" customHeight="1" thickBot="1" x14ac:dyDescent="0.45">
      <c r="A26" s="13"/>
      <c r="B26" s="13"/>
      <c r="C26" s="240"/>
      <c r="D26" s="241"/>
      <c r="E26" s="241"/>
      <c r="F26" s="245"/>
      <c r="G26" s="246"/>
      <c r="H26" s="246"/>
      <c r="I26" s="246"/>
      <c r="J26" s="246"/>
      <c r="K26" s="246"/>
      <c r="L26" s="246"/>
      <c r="M26" s="246"/>
      <c r="N26" s="246"/>
      <c r="O26" s="247"/>
    </row>
    <row r="27" spans="1:17" ht="32.25" customHeight="1" x14ac:dyDescent="0.4">
      <c r="A27" s="13"/>
      <c r="B27" s="13"/>
      <c r="C27" s="238" t="s">
        <v>169</v>
      </c>
      <c r="D27" s="239"/>
      <c r="E27" s="239"/>
      <c r="F27" s="242" t="s">
        <v>170</v>
      </c>
      <c r="G27" s="243"/>
      <c r="H27" s="243"/>
      <c r="I27" s="243"/>
      <c r="J27" s="243"/>
      <c r="K27" s="243"/>
      <c r="L27" s="243"/>
      <c r="M27" s="243"/>
      <c r="N27" s="243"/>
      <c r="O27" s="244"/>
    </row>
    <row r="28" spans="1:17" ht="32.25" customHeight="1" thickBot="1" x14ac:dyDescent="0.45">
      <c r="A28" s="13"/>
      <c r="B28" s="13"/>
      <c r="C28" s="240"/>
      <c r="D28" s="241"/>
      <c r="E28" s="241"/>
      <c r="F28" s="245"/>
      <c r="G28" s="246"/>
      <c r="H28" s="246"/>
      <c r="I28" s="246"/>
      <c r="J28" s="246"/>
      <c r="K28" s="246"/>
      <c r="L28" s="246"/>
      <c r="M28" s="246"/>
      <c r="N28" s="246"/>
      <c r="O28" s="247"/>
    </row>
    <row r="29" spans="1:17" ht="50.1" customHeight="1" x14ac:dyDescent="0.4">
      <c r="A29" s="13"/>
      <c r="B29" s="13"/>
      <c r="C29" s="238" t="s">
        <v>171</v>
      </c>
      <c r="D29" s="239"/>
      <c r="E29" s="239"/>
      <c r="F29" s="242" t="s">
        <v>172</v>
      </c>
      <c r="G29" s="243"/>
      <c r="H29" s="243"/>
      <c r="I29" s="243"/>
      <c r="J29" s="243"/>
      <c r="K29" s="243"/>
      <c r="L29" s="243"/>
      <c r="M29" s="243"/>
      <c r="N29" s="243"/>
      <c r="O29" s="244"/>
    </row>
    <row r="30" spans="1:17" ht="50.1" customHeight="1" thickBot="1" x14ac:dyDescent="0.45">
      <c r="A30" s="13"/>
      <c r="B30" s="13"/>
      <c r="C30" s="240"/>
      <c r="D30" s="241"/>
      <c r="E30" s="241"/>
      <c r="F30" s="245"/>
      <c r="G30" s="246"/>
      <c r="H30" s="246"/>
      <c r="I30" s="246"/>
      <c r="J30" s="246"/>
      <c r="K30" s="246"/>
      <c r="L30" s="246"/>
      <c r="M30" s="246"/>
      <c r="N30" s="246"/>
      <c r="O30" s="247"/>
    </row>
    <row r="31" spans="1:17" ht="31.5" customHeight="1" x14ac:dyDescent="0.4">
      <c r="A31" s="13"/>
      <c r="B31" s="13"/>
      <c r="C31" s="260" t="s">
        <v>227</v>
      </c>
      <c r="D31" s="260"/>
      <c r="E31" s="260"/>
      <c r="F31" s="260"/>
      <c r="G31" s="260"/>
      <c r="H31" s="260"/>
      <c r="I31" s="260"/>
      <c r="J31" s="260"/>
      <c r="K31" s="260"/>
      <c r="L31" s="260"/>
      <c r="M31" s="260"/>
      <c r="N31" s="260"/>
      <c r="O31" s="260"/>
    </row>
    <row r="32" spans="1:17" ht="5.25" customHeight="1" x14ac:dyDescent="0.4">
      <c r="A32" s="13"/>
      <c r="B32" s="13"/>
      <c r="C32" s="13"/>
      <c r="D32" s="13"/>
      <c r="E32" s="13"/>
      <c r="F32" s="13"/>
      <c r="G32" s="13"/>
      <c r="H32" s="13"/>
      <c r="I32" s="13"/>
      <c r="J32" s="13"/>
      <c r="K32" s="13"/>
      <c r="L32" s="13"/>
      <c r="M32" s="13"/>
      <c r="N32" s="13"/>
      <c r="O32" s="13"/>
    </row>
    <row r="33" spans="1:15" ht="14.25" thickBot="1" x14ac:dyDescent="0.45">
      <c r="A33" s="13"/>
      <c r="B33" s="13" t="s">
        <v>173</v>
      </c>
      <c r="C33" s="13"/>
      <c r="D33" s="13"/>
      <c r="E33" s="13"/>
      <c r="F33" s="13"/>
      <c r="G33" s="13"/>
      <c r="H33" s="13"/>
      <c r="I33" s="13"/>
      <c r="J33" s="13"/>
      <c r="K33" s="13"/>
      <c r="L33" s="13"/>
      <c r="M33" s="13"/>
      <c r="N33" s="13"/>
      <c r="O33" s="13"/>
    </row>
    <row r="34" spans="1:15" ht="18" customHeight="1" thickBot="1" x14ac:dyDescent="0.45">
      <c r="A34" s="13"/>
      <c r="B34" s="13"/>
      <c r="C34" s="250" t="s">
        <v>174</v>
      </c>
      <c r="D34" s="251" t="s">
        <v>176</v>
      </c>
      <c r="E34" s="252"/>
      <c r="F34" s="253" t="str">
        <f>'様式第１号（交付申請書）'!F26&amp;""</f>
        <v/>
      </c>
      <c r="G34" s="254"/>
      <c r="H34" s="254"/>
      <c r="I34" s="255"/>
      <c r="J34" s="256" t="s">
        <v>1</v>
      </c>
      <c r="K34" s="257"/>
      <c r="L34" s="253" t="str">
        <f>'様式第１号（交付申請書）'!K26&amp;""</f>
        <v/>
      </c>
      <c r="M34" s="254"/>
      <c r="N34" s="254"/>
      <c r="O34" s="255"/>
    </row>
    <row r="35" spans="1:15" ht="18" customHeight="1" thickBot="1" x14ac:dyDescent="0.45">
      <c r="A35" s="13"/>
      <c r="B35" s="13"/>
      <c r="C35" s="250"/>
      <c r="D35" s="251" t="s">
        <v>58</v>
      </c>
      <c r="E35" s="252"/>
      <c r="F35" s="253" t="str">
        <f>'様式第１号（交付申請書）'!F27&amp;""</f>
        <v/>
      </c>
      <c r="G35" s="254"/>
      <c r="H35" s="254"/>
      <c r="I35" s="255"/>
      <c r="J35" s="256" t="s">
        <v>65</v>
      </c>
      <c r="K35" s="257"/>
      <c r="L35" s="253" t="str">
        <f>'様式第１号（交付申請書）'!K27&amp;""</f>
        <v/>
      </c>
      <c r="M35" s="254"/>
      <c r="N35" s="254"/>
      <c r="O35" s="255"/>
    </row>
    <row r="36" spans="1:15" ht="18" customHeight="1" thickBot="1" x14ac:dyDescent="0.45">
      <c r="A36" s="13"/>
      <c r="B36" s="13"/>
      <c r="C36" s="250"/>
      <c r="D36" s="251" t="s">
        <v>59</v>
      </c>
      <c r="E36" s="252"/>
      <c r="F36" s="253" t="str">
        <f>'様式第１号（交付申請書）'!F28&amp;""</f>
        <v/>
      </c>
      <c r="G36" s="254"/>
      <c r="H36" s="254"/>
      <c r="I36" s="254"/>
      <c r="J36" s="254"/>
      <c r="K36" s="254"/>
      <c r="L36" s="254"/>
      <c r="M36" s="254"/>
      <c r="N36" s="254"/>
      <c r="O36" s="255"/>
    </row>
    <row r="37" spans="1:15" ht="18" customHeight="1" thickBot="1" x14ac:dyDescent="0.45">
      <c r="A37" s="13"/>
      <c r="B37" s="13"/>
      <c r="C37" s="250" t="s">
        <v>175</v>
      </c>
      <c r="D37" s="251" t="s">
        <v>176</v>
      </c>
      <c r="E37" s="252"/>
      <c r="F37" s="253" t="str">
        <f>'様式第１号（交付申請書）'!F29&amp;""</f>
        <v/>
      </c>
      <c r="G37" s="254"/>
      <c r="H37" s="254"/>
      <c r="I37" s="255"/>
      <c r="J37" s="256" t="s">
        <v>1</v>
      </c>
      <c r="K37" s="257"/>
      <c r="L37" s="253" t="str">
        <f>'様式第１号（交付申請書）'!K29&amp;""</f>
        <v/>
      </c>
      <c r="M37" s="254"/>
      <c r="N37" s="254"/>
      <c r="O37" s="255"/>
    </row>
    <row r="38" spans="1:15" ht="18" customHeight="1" thickBot="1" x14ac:dyDescent="0.45">
      <c r="A38" s="13"/>
      <c r="B38" s="13"/>
      <c r="C38" s="250"/>
      <c r="D38" s="251" t="s">
        <v>58</v>
      </c>
      <c r="E38" s="252"/>
      <c r="F38" s="253" t="str">
        <f>'様式第１号（交付申請書）'!F30&amp;""</f>
        <v/>
      </c>
      <c r="G38" s="254"/>
      <c r="H38" s="254"/>
      <c r="I38" s="255"/>
      <c r="J38" s="256" t="s">
        <v>65</v>
      </c>
      <c r="K38" s="257"/>
      <c r="L38" s="253" t="str">
        <f>'様式第１号（交付申請書）'!K30&amp;""</f>
        <v/>
      </c>
      <c r="M38" s="254"/>
      <c r="N38" s="254"/>
      <c r="O38" s="255"/>
    </row>
    <row r="39" spans="1:15" ht="18" customHeight="1" thickBot="1" x14ac:dyDescent="0.45">
      <c r="A39" s="13"/>
      <c r="B39" s="13"/>
      <c r="C39" s="250"/>
      <c r="D39" s="251" t="s">
        <v>59</v>
      </c>
      <c r="E39" s="252"/>
      <c r="F39" s="253" t="str">
        <f>'様式第１号（交付申請書）'!F31&amp;""</f>
        <v/>
      </c>
      <c r="G39" s="254"/>
      <c r="H39" s="254"/>
      <c r="I39" s="254"/>
      <c r="J39" s="254"/>
      <c r="K39" s="254"/>
      <c r="L39" s="254"/>
      <c r="M39" s="254"/>
      <c r="N39" s="254"/>
      <c r="O39" s="255"/>
    </row>
    <row r="40" spans="1:15" ht="15" customHeight="1" x14ac:dyDescent="0.4">
      <c r="A40" s="13"/>
      <c r="B40" s="13"/>
      <c r="C40" s="23"/>
      <c r="D40" s="23"/>
      <c r="E40" s="23"/>
      <c r="F40" s="23"/>
      <c r="G40" s="23"/>
      <c r="H40" s="23"/>
      <c r="I40" s="23"/>
      <c r="J40" s="23"/>
      <c r="K40" s="23"/>
      <c r="L40" s="23"/>
      <c r="M40" s="23"/>
      <c r="N40" s="23"/>
      <c r="O40" s="23"/>
    </row>
    <row r="41" spans="1:15" ht="15" customHeight="1" x14ac:dyDescent="0.4">
      <c r="A41" s="13"/>
      <c r="B41" s="13"/>
      <c r="C41" s="23"/>
      <c r="D41" s="23"/>
      <c r="E41" s="23"/>
      <c r="F41" s="23"/>
      <c r="G41" s="23"/>
      <c r="H41" s="23"/>
      <c r="I41" s="23"/>
      <c r="J41" s="23"/>
      <c r="K41" s="23"/>
      <c r="L41" s="23"/>
      <c r="M41" s="23"/>
      <c r="N41" s="23"/>
      <c r="O41" s="23"/>
    </row>
    <row r="42" spans="1:15" ht="15" customHeight="1" x14ac:dyDescent="0.4">
      <c r="A42" s="13"/>
      <c r="B42" s="13"/>
      <c r="C42" s="23"/>
      <c r="D42" s="23"/>
      <c r="E42" s="23"/>
      <c r="F42" s="23"/>
      <c r="G42" s="23"/>
      <c r="H42" s="23"/>
      <c r="I42" s="23"/>
      <c r="J42" s="23"/>
      <c r="K42" s="23"/>
      <c r="L42" s="23"/>
      <c r="M42" s="23"/>
      <c r="N42" s="23"/>
      <c r="O42" s="23"/>
    </row>
    <row r="43" spans="1:15" ht="15" customHeight="1" x14ac:dyDescent="0.4">
      <c r="A43" s="13"/>
      <c r="B43" s="13"/>
      <c r="C43" s="23"/>
      <c r="D43" s="23"/>
      <c r="E43" s="23"/>
      <c r="F43" s="23"/>
      <c r="G43" s="23"/>
      <c r="H43" s="23"/>
      <c r="I43" s="23"/>
      <c r="J43" s="23"/>
      <c r="K43" s="23"/>
      <c r="L43" s="23"/>
      <c r="M43" s="23"/>
      <c r="N43" s="23"/>
      <c r="O43" s="23"/>
    </row>
    <row r="44" spans="1:15" ht="15" customHeight="1" x14ac:dyDescent="0.4">
      <c r="A44" s="13"/>
      <c r="B44" s="13"/>
      <c r="C44" s="23"/>
      <c r="D44" s="23"/>
      <c r="E44" s="23"/>
      <c r="F44" s="23"/>
      <c r="G44" s="23"/>
      <c r="H44" s="23"/>
      <c r="I44" s="23"/>
      <c r="J44" s="23"/>
      <c r="K44" s="23"/>
      <c r="L44" s="23"/>
      <c r="M44" s="23"/>
      <c r="N44" s="23"/>
      <c r="O44" s="23"/>
    </row>
    <row r="45" spans="1:15" ht="15" customHeight="1" x14ac:dyDescent="0.4">
      <c r="A45" s="13"/>
      <c r="B45" s="13"/>
      <c r="C45" s="23"/>
      <c r="D45" s="23"/>
      <c r="E45" s="23"/>
      <c r="F45" s="23"/>
      <c r="G45" s="23"/>
      <c r="H45" s="23"/>
      <c r="I45" s="23"/>
      <c r="J45" s="23"/>
      <c r="K45" s="23"/>
      <c r="L45" s="23"/>
      <c r="M45" s="23"/>
      <c r="N45" s="23"/>
      <c r="O45" s="23"/>
    </row>
    <row r="46" spans="1:15" ht="15" customHeight="1" x14ac:dyDescent="0.4">
      <c r="A46" s="13"/>
      <c r="B46" s="13"/>
      <c r="C46" s="23"/>
      <c r="D46" s="23"/>
      <c r="E46" s="23"/>
      <c r="F46" s="23"/>
      <c r="G46" s="23"/>
      <c r="H46" s="23"/>
      <c r="I46" s="23"/>
      <c r="J46" s="23"/>
      <c r="K46" s="23"/>
      <c r="L46" s="23"/>
      <c r="M46" s="23"/>
      <c r="N46" s="23"/>
      <c r="O46" s="23"/>
    </row>
    <row r="47" spans="1:15" ht="15" customHeight="1" x14ac:dyDescent="0.4">
      <c r="A47" s="13"/>
      <c r="B47" s="13"/>
      <c r="C47" s="23"/>
      <c r="D47" s="23"/>
      <c r="E47" s="23"/>
      <c r="F47" s="23"/>
      <c r="G47" s="23"/>
      <c r="H47" s="23"/>
      <c r="I47" s="23"/>
      <c r="J47" s="23"/>
      <c r="K47" s="23"/>
      <c r="L47" s="23"/>
      <c r="M47" s="23"/>
      <c r="N47" s="23"/>
      <c r="O47" s="23"/>
    </row>
    <row r="48" spans="1:15" ht="6.75" customHeight="1" x14ac:dyDescent="0.4"/>
  </sheetData>
  <mergeCells count="52">
    <mergeCell ref="D38:E38"/>
    <mergeCell ref="F38:I38"/>
    <mergeCell ref="J38:K38"/>
    <mergeCell ref="L38:O38"/>
    <mergeCell ref="L35:O35"/>
    <mergeCell ref="D36:E36"/>
    <mergeCell ref="F36:O36"/>
    <mergeCell ref="F27:O28"/>
    <mergeCell ref="C29:E30"/>
    <mergeCell ref="F29:O30"/>
    <mergeCell ref="C34:C36"/>
    <mergeCell ref="L34:O34"/>
    <mergeCell ref="C31:O31"/>
    <mergeCell ref="C37:C39"/>
    <mergeCell ref="D34:E34"/>
    <mergeCell ref="F34:I34"/>
    <mergeCell ref="J34:K34"/>
    <mergeCell ref="F22:I22"/>
    <mergeCell ref="J22:K22"/>
    <mergeCell ref="C27:E28"/>
    <mergeCell ref="D35:E35"/>
    <mergeCell ref="F35:I35"/>
    <mergeCell ref="J35:K35"/>
    <mergeCell ref="D39:E39"/>
    <mergeCell ref="F39:O39"/>
    <mergeCell ref="D37:E37"/>
    <mergeCell ref="F37:I37"/>
    <mergeCell ref="J37:K37"/>
    <mergeCell ref="L37:O37"/>
    <mergeCell ref="L22:O22"/>
    <mergeCell ref="C23:E24"/>
    <mergeCell ref="C25:E26"/>
    <mergeCell ref="F23:O24"/>
    <mergeCell ref="F25:O26"/>
    <mergeCell ref="C22:E22"/>
    <mergeCell ref="C18:E19"/>
    <mergeCell ref="F18:O18"/>
    <mergeCell ref="F19:O19"/>
    <mergeCell ref="C15:E16"/>
    <mergeCell ref="F15:O15"/>
    <mergeCell ref="F16:O16"/>
    <mergeCell ref="C17:E17"/>
    <mergeCell ref="F17:H17"/>
    <mergeCell ref="I17:J17"/>
    <mergeCell ref="K17:O17"/>
    <mergeCell ref="C13:E14"/>
    <mergeCell ref="F13:O14"/>
    <mergeCell ref="C3:O3"/>
    <mergeCell ref="L5:O5"/>
    <mergeCell ref="C9:O9"/>
    <mergeCell ref="C12:E12"/>
    <mergeCell ref="F12:O12"/>
  </mergeCells>
  <phoneticPr fontId="1"/>
  <dataValidations count="4">
    <dataValidation type="list" allowBlank="1" showInputMessage="1" showErrorMessage="1" promptTitle="自動転記します。" prompt="様式第１号（交付申請書）の入力内容を自動転記します。_x000a_変更がある場合は、直接入力してください。_x000a_" sqref="F12:O12">
      <formula1>"法人,個人事業主"</formula1>
    </dataValidation>
    <dataValidation allowBlank="1" showInputMessage="1" showErrorMessage="1" promptTitle="（変更）交付決定日を入力してください。" prompt="松前町から送付された補助金の交付決定通知に記載されている日付を記載してください。" sqref="F22:I22"/>
    <dataValidation allowBlank="1" showInputMessage="1" showErrorMessage="1" promptTitle="指令番号を入力してください。" prompt="松前町から送付された補助金の交付決定通知の左上に記載されている、「松前町指令第●●号」を入力してください。" sqref="L22:O22"/>
    <dataValidation allowBlank="1" showInputMessage="1" showErrorMessage="1" promptTitle="自動転記されます。" prompt="様式第１号（交付申請書）の入力内容を自動転記します。_x000a_変更がある場合は、直接入力してください。" sqref="F34:I34"/>
  </dataValidations>
  <printOptions horizontalCentered="1" verticalCentered="1"/>
  <pageMargins left="0.7" right="0.7" top="0.75" bottom="0.75" header="0.3" footer="0.3"/>
  <pageSetup paperSize="9" scale="85" orientation="portrait" r:id="rId1"/>
  <ignoredErrors>
    <ignoredError sqref="F15:F19 K17 F1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Q41"/>
  <sheetViews>
    <sheetView view="pageBreakPreview" zoomScaleNormal="100" zoomScaleSheetLayoutView="100" workbookViewId="0"/>
  </sheetViews>
  <sheetFormatPr defaultRowHeight="13.5" x14ac:dyDescent="0.4"/>
  <cols>
    <col min="1" max="2" width="2.75" style="5" customWidth="1"/>
    <col min="3" max="3" width="6.25" style="5" customWidth="1"/>
    <col min="4" max="4" width="10" style="5" customWidth="1"/>
    <col min="5" max="5" width="9.25" style="5" customWidth="1"/>
    <col min="6" max="6" width="6.25" style="5" customWidth="1"/>
    <col min="7" max="15" width="6.375" style="5" customWidth="1"/>
    <col min="16" max="16" width="2.75" style="5" customWidth="1"/>
    <col min="17" max="17" width="7.875" style="5" customWidth="1"/>
    <col min="18" max="20" width="6.375" style="5" customWidth="1"/>
    <col min="21" max="16384" width="9" style="5"/>
  </cols>
  <sheetData>
    <row r="1" spans="1:15" x14ac:dyDescent="0.4">
      <c r="A1" s="13" t="s">
        <v>177</v>
      </c>
      <c r="B1" s="13"/>
      <c r="C1" s="14"/>
      <c r="D1" s="14"/>
      <c r="E1" s="14"/>
      <c r="F1" s="13"/>
      <c r="G1" s="13"/>
      <c r="H1" s="13"/>
      <c r="I1" s="13"/>
      <c r="J1" s="13"/>
      <c r="K1" s="13"/>
      <c r="L1" s="13"/>
      <c r="M1" s="13"/>
      <c r="N1" s="13"/>
      <c r="O1" s="13"/>
    </row>
    <row r="2" spans="1:15" ht="6.75" customHeight="1" x14ac:dyDescent="0.4">
      <c r="A2" s="13"/>
      <c r="B2" s="13"/>
      <c r="C2" s="16"/>
      <c r="D2" s="16"/>
      <c r="E2" s="16"/>
      <c r="F2" s="13"/>
      <c r="G2" s="13"/>
      <c r="H2" s="13"/>
      <c r="I2" s="13"/>
      <c r="J2" s="13"/>
      <c r="K2" s="13"/>
      <c r="L2" s="13"/>
      <c r="M2" s="13"/>
      <c r="N2" s="13"/>
      <c r="O2" s="13"/>
    </row>
    <row r="3" spans="1:15" ht="18.75" customHeight="1" x14ac:dyDescent="0.4">
      <c r="A3" s="13"/>
      <c r="B3" s="13"/>
      <c r="C3" s="126" t="s">
        <v>178</v>
      </c>
      <c r="D3" s="126"/>
      <c r="E3" s="126"/>
      <c r="F3" s="126"/>
      <c r="G3" s="126"/>
      <c r="H3" s="126"/>
      <c r="I3" s="126"/>
      <c r="J3" s="126"/>
      <c r="K3" s="126"/>
      <c r="L3" s="126"/>
      <c r="M3" s="126"/>
      <c r="N3" s="126"/>
      <c r="O3" s="126"/>
    </row>
    <row r="4" spans="1:15" ht="8.25" customHeight="1" x14ac:dyDescent="0.4">
      <c r="A4" s="13"/>
      <c r="B4" s="13"/>
      <c r="C4" s="16"/>
      <c r="D4" s="16"/>
      <c r="E4" s="16"/>
      <c r="F4" s="13"/>
      <c r="G4" s="13"/>
      <c r="H4" s="13"/>
      <c r="I4" s="13"/>
      <c r="J4" s="13"/>
      <c r="K4" s="13"/>
      <c r="L4" s="13"/>
      <c r="M4" s="13"/>
      <c r="N4" s="13"/>
      <c r="O4" s="13"/>
    </row>
    <row r="5" spans="1:15" ht="18.75" customHeight="1" x14ac:dyDescent="0.4">
      <c r="A5" s="13"/>
      <c r="B5" s="13"/>
      <c r="C5" s="13"/>
      <c r="D5" s="14"/>
      <c r="E5" s="14"/>
      <c r="F5" s="13"/>
      <c r="G5" s="13"/>
      <c r="H5" s="13"/>
      <c r="I5" s="13"/>
      <c r="J5" s="13"/>
      <c r="K5" s="13"/>
      <c r="L5" s="124" t="s">
        <v>155</v>
      </c>
      <c r="M5" s="125"/>
      <c r="N5" s="125"/>
      <c r="O5" s="125"/>
    </row>
    <row r="6" spans="1:15" ht="5.25" customHeight="1" x14ac:dyDescent="0.4">
      <c r="A6" s="13"/>
      <c r="B6" s="13"/>
      <c r="C6" s="16"/>
      <c r="D6" s="16"/>
      <c r="E6" s="16"/>
      <c r="F6" s="13"/>
      <c r="G6" s="13"/>
      <c r="H6" s="13"/>
      <c r="I6" s="13"/>
      <c r="J6" s="13"/>
      <c r="K6" s="13"/>
      <c r="L6" s="13"/>
      <c r="M6" s="13"/>
      <c r="N6" s="13"/>
      <c r="O6" s="13"/>
    </row>
    <row r="7" spans="1:15" ht="18.75" customHeight="1" x14ac:dyDescent="0.4">
      <c r="A7" s="13"/>
      <c r="B7" s="13" t="s">
        <v>68</v>
      </c>
      <c r="C7" s="13"/>
      <c r="D7" s="13"/>
      <c r="E7" s="13"/>
      <c r="F7" s="13"/>
      <c r="G7" s="13"/>
      <c r="H7" s="13"/>
      <c r="I7" s="13"/>
      <c r="J7" s="13"/>
      <c r="K7" s="13"/>
      <c r="L7" s="13"/>
      <c r="M7" s="13"/>
      <c r="N7" s="13"/>
      <c r="O7" s="13"/>
    </row>
    <row r="8" spans="1:15" ht="18.75" customHeight="1" x14ac:dyDescent="0.4">
      <c r="A8" s="13"/>
      <c r="B8" s="13"/>
      <c r="C8" s="13"/>
      <c r="D8" s="13"/>
      <c r="E8" s="13"/>
      <c r="F8" s="13"/>
      <c r="G8" s="13"/>
      <c r="H8" s="13"/>
      <c r="I8" s="13"/>
      <c r="J8" s="13"/>
      <c r="K8" s="13"/>
      <c r="L8" s="13"/>
      <c r="M8" s="13"/>
      <c r="N8" s="13"/>
      <c r="O8" s="13"/>
    </row>
    <row r="9" spans="1:15" ht="18.75" customHeight="1" x14ac:dyDescent="0.4">
      <c r="A9" s="13"/>
      <c r="B9" s="13"/>
      <c r="C9" s="13"/>
      <c r="D9" s="13"/>
      <c r="E9" s="13"/>
      <c r="F9" s="13"/>
      <c r="G9" s="13"/>
      <c r="H9" s="13"/>
      <c r="I9" s="13" t="s">
        <v>179</v>
      </c>
      <c r="J9" s="13"/>
      <c r="K9" s="263" t="str">
        <f>'様式第１号（交付申請書）'!F16&amp;""</f>
        <v/>
      </c>
      <c r="L9" s="263"/>
      <c r="M9" s="263"/>
      <c r="N9" s="263"/>
      <c r="O9" s="263"/>
    </row>
    <row r="10" spans="1:15" ht="18.75" customHeight="1" x14ac:dyDescent="0.4">
      <c r="A10" s="13"/>
      <c r="B10" s="13"/>
      <c r="C10" s="13"/>
      <c r="D10" s="13"/>
      <c r="E10" s="13"/>
      <c r="F10" s="13"/>
      <c r="G10" s="13"/>
      <c r="H10" s="13"/>
      <c r="I10" s="13" t="s">
        <v>180</v>
      </c>
      <c r="J10" s="13"/>
      <c r="K10" s="263" t="str">
        <f>'様式第１号（交付申請書）'!F13&amp;""</f>
        <v/>
      </c>
      <c r="L10" s="263"/>
      <c r="M10" s="263"/>
      <c r="N10" s="263"/>
      <c r="O10" s="263"/>
    </row>
    <row r="11" spans="1:15" ht="18.75" customHeight="1" x14ac:dyDescent="0.4">
      <c r="A11" s="13"/>
      <c r="B11" s="13"/>
      <c r="C11" s="13"/>
      <c r="D11" s="13"/>
      <c r="E11" s="13"/>
      <c r="F11" s="13"/>
      <c r="G11" s="13"/>
      <c r="H11" s="13"/>
      <c r="I11" s="13" t="s">
        <v>181</v>
      </c>
      <c r="J11" s="13"/>
      <c r="K11" s="263" t="str">
        <f>'様式第１号（交付申請書）'!F17&amp;" "&amp;'様式第１号（交付申請書）'!K17&amp;""</f>
        <v xml:space="preserve"> </v>
      </c>
      <c r="L11" s="263"/>
      <c r="M11" s="263"/>
      <c r="N11" s="263"/>
      <c r="O11" s="263"/>
    </row>
    <row r="12" spans="1:15" ht="9.75" customHeight="1" x14ac:dyDescent="0.4">
      <c r="A12" s="13"/>
      <c r="B12" s="13"/>
      <c r="C12" s="13"/>
      <c r="D12" s="13"/>
      <c r="E12" s="13"/>
      <c r="F12" s="13"/>
      <c r="G12" s="13"/>
      <c r="H12" s="13"/>
      <c r="I12" s="13"/>
      <c r="J12" s="13"/>
      <c r="K12" s="24"/>
      <c r="L12" s="24"/>
      <c r="M12" s="24"/>
      <c r="N12" s="24"/>
      <c r="O12" s="24"/>
    </row>
    <row r="13" spans="1:15" ht="9.75" customHeight="1" x14ac:dyDescent="0.4">
      <c r="A13" s="13"/>
      <c r="B13" s="13"/>
      <c r="C13" s="16"/>
      <c r="D13" s="16"/>
      <c r="E13" s="16"/>
      <c r="F13" s="13"/>
      <c r="G13" s="13"/>
      <c r="H13" s="13"/>
      <c r="I13" s="13"/>
      <c r="J13" s="13"/>
      <c r="K13" s="13"/>
      <c r="L13" s="13"/>
      <c r="M13" s="13"/>
      <c r="N13" s="13"/>
      <c r="O13" s="13"/>
    </row>
    <row r="14" spans="1:15" ht="27" customHeight="1" x14ac:dyDescent="0.4">
      <c r="A14" s="13"/>
      <c r="B14" s="13"/>
      <c r="C14" s="105" t="s">
        <v>182</v>
      </c>
      <c r="D14" s="105"/>
      <c r="E14" s="105"/>
      <c r="F14" s="105"/>
      <c r="G14" s="105"/>
      <c r="H14" s="105"/>
      <c r="I14" s="105"/>
      <c r="J14" s="105"/>
      <c r="K14" s="105"/>
      <c r="L14" s="105"/>
      <c r="M14" s="105"/>
      <c r="N14" s="105"/>
      <c r="O14" s="105"/>
    </row>
    <row r="15" spans="1:15" ht="5.25" customHeight="1" x14ac:dyDescent="0.4">
      <c r="A15" s="13"/>
      <c r="B15" s="13"/>
      <c r="C15" s="56"/>
      <c r="D15" s="56"/>
      <c r="E15" s="56"/>
      <c r="F15" s="56"/>
      <c r="G15" s="56"/>
      <c r="H15" s="56"/>
      <c r="I15" s="56"/>
      <c r="J15" s="56"/>
      <c r="K15" s="56"/>
      <c r="L15" s="56"/>
      <c r="M15" s="56"/>
      <c r="N15" s="56"/>
      <c r="O15" s="56"/>
    </row>
    <row r="16" spans="1:15" ht="5.25" customHeight="1" x14ac:dyDescent="0.4">
      <c r="A16" s="13"/>
      <c r="B16" s="13"/>
      <c r="C16" s="16"/>
      <c r="D16" s="16"/>
      <c r="E16" s="16"/>
      <c r="F16" s="13"/>
      <c r="G16" s="13"/>
      <c r="H16" s="13"/>
      <c r="I16" s="13"/>
      <c r="J16" s="13"/>
      <c r="K16" s="13"/>
      <c r="L16" s="13"/>
      <c r="M16" s="13"/>
      <c r="N16" s="13"/>
      <c r="O16" s="13"/>
    </row>
    <row r="17" spans="1:17" ht="14.25" thickBot="1" x14ac:dyDescent="0.45">
      <c r="A17" s="13"/>
      <c r="B17" s="13" t="s">
        <v>183</v>
      </c>
      <c r="C17" s="13"/>
      <c r="D17" s="13"/>
      <c r="E17" s="13"/>
      <c r="F17" s="13"/>
      <c r="G17" s="13"/>
      <c r="H17" s="13"/>
      <c r="I17" s="13"/>
      <c r="J17" s="13"/>
      <c r="K17" s="13"/>
      <c r="L17" s="13"/>
      <c r="M17" s="13"/>
      <c r="N17" s="13"/>
      <c r="O17" s="13"/>
    </row>
    <row r="18" spans="1:17" ht="39" customHeight="1" thickBot="1" x14ac:dyDescent="0.45">
      <c r="A18" s="13"/>
      <c r="B18" s="13"/>
      <c r="C18" s="248" t="s">
        <v>164</v>
      </c>
      <c r="D18" s="249"/>
      <c r="E18" s="249"/>
      <c r="F18" s="258" t="s">
        <v>165</v>
      </c>
      <c r="G18" s="236"/>
      <c r="H18" s="236"/>
      <c r="I18" s="237"/>
      <c r="J18" s="248" t="s">
        <v>163</v>
      </c>
      <c r="K18" s="259"/>
      <c r="L18" s="236" t="s">
        <v>166</v>
      </c>
      <c r="M18" s="236"/>
      <c r="N18" s="236"/>
      <c r="O18" s="237"/>
    </row>
    <row r="19" spans="1:17" ht="39.950000000000003" customHeight="1" x14ac:dyDescent="0.4">
      <c r="A19" s="13"/>
      <c r="B19" s="13"/>
      <c r="C19" s="238" t="s">
        <v>184</v>
      </c>
      <c r="D19" s="239"/>
      <c r="E19" s="239"/>
      <c r="F19" s="242"/>
      <c r="G19" s="243"/>
      <c r="H19" s="243"/>
      <c r="I19" s="243"/>
      <c r="J19" s="243"/>
      <c r="K19" s="243"/>
      <c r="L19" s="243"/>
      <c r="M19" s="243"/>
      <c r="N19" s="243"/>
      <c r="O19" s="244"/>
    </row>
    <row r="20" spans="1:17" ht="39.950000000000003" customHeight="1" thickBot="1" x14ac:dyDescent="0.45">
      <c r="A20" s="13"/>
      <c r="B20" s="13"/>
      <c r="C20" s="240"/>
      <c r="D20" s="241"/>
      <c r="E20" s="241"/>
      <c r="F20" s="245"/>
      <c r="G20" s="246"/>
      <c r="H20" s="246"/>
      <c r="I20" s="246"/>
      <c r="J20" s="246"/>
      <c r="K20" s="246"/>
      <c r="L20" s="246"/>
      <c r="M20" s="246"/>
      <c r="N20" s="246"/>
      <c r="O20" s="247"/>
    </row>
    <row r="21" spans="1:17" ht="39.950000000000003" customHeight="1" x14ac:dyDescent="0.4">
      <c r="A21" s="13"/>
      <c r="B21" s="13"/>
      <c r="C21" s="238" t="s">
        <v>185</v>
      </c>
      <c r="D21" s="239"/>
      <c r="E21" s="239"/>
      <c r="F21" s="242"/>
      <c r="G21" s="243"/>
      <c r="H21" s="243"/>
      <c r="I21" s="243"/>
      <c r="J21" s="243"/>
      <c r="K21" s="243"/>
      <c r="L21" s="243"/>
      <c r="M21" s="243"/>
      <c r="N21" s="243"/>
      <c r="O21" s="244"/>
    </row>
    <row r="22" spans="1:17" ht="39.950000000000003" customHeight="1" thickBot="1" x14ac:dyDescent="0.45">
      <c r="A22" s="13"/>
      <c r="B22" s="13"/>
      <c r="C22" s="240"/>
      <c r="D22" s="241"/>
      <c r="E22" s="241"/>
      <c r="F22" s="245"/>
      <c r="G22" s="246"/>
      <c r="H22" s="246"/>
      <c r="I22" s="246"/>
      <c r="J22" s="246"/>
      <c r="K22" s="246"/>
      <c r="L22" s="246"/>
      <c r="M22" s="246"/>
      <c r="N22" s="246"/>
      <c r="O22" s="247"/>
    </row>
    <row r="23" spans="1:17" ht="18" customHeight="1" x14ac:dyDescent="0.4">
      <c r="A23" s="13"/>
      <c r="B23" s="13"/>
      <c r="C23" s="264" t="s">
        <v>186</v>
      </c>
      <c r="D23" s="264"/>
      <c r="E23" s="264"/>
      <c r="F23" s="264"/>
      <c r="G23" s="264"/>
      <c r="H23" s="264"/>
      <c r="I23" s="264"/>
      <c r="J23" s="264"/>
      <c r="K23" s="264"/>
      <c r="L23" s="264"/>
      <c r="M23" s="264"/>
      <c r="N23" s="264"/>
      <c r="O23" s="264"/>
    </row>
    <row r="24" spans="1:17" ht="8.25" customHeight="1" x14ac:dyDescent="0.4">
      <c r="A24" s="13"/>
      <c r="B24" s="13"/>
      <c r="C24" s="13"/>
      <c r="D24" s="13"/>
      <c r="E24" s="13"/>
      <c r="F24" s="13"/>
      <c r="G24" s="13"/>
      <c r="H24" s="13"/>
      <c r="I24" s="13"/>
      <c r="J24" s="13"/>
      <c r="K24" s="13"/>
      <c r="L24" s="13"/>
      <c r="M24" s="13"/>
      <c r="N24" s="13"/>
      <c r="O24" s="13"/>
      <c r="Q24" s="61"/>
    </row>
    <row r="25" spans="1:17" ht="5.25" customHeight="1" x14ac:dyDescent="0.4">
      <c r="A25" s="13"/>
      <c r="B25" s="13"/>
      <c r="C25" s="13"/>
      <c r="D25" s="13"/>
      <c r="E25" s="13"/>
      <c r="F25" s="13"/>
      <c r="G25" s="13"/>
      <c r="H25" s="13"/>
      <c r="I25" s="13"/>
      <c r="J25" s="13"/>
      <c r="K25" s="13"/>
      <c r="L25" s="13"/>
      <c r="M25" s="13"/>
      <c r="N25" s="13"/>
      <c r="O25" s="13"/>
    </row>
    <row r="26" spans="1:17" ht="14.25" thickBot="1" x14ac:dyDescent="0.45">
      <c r="A26" s="13"/>
      <c r="B26" s="13" t="s">
        <v>187</v>
      </c>
      <c r="C26" s="13"/>
      <c r="D26" s="13"/>
      <c r="E26" s="13"/>
      <c r="F26" s="13"/>
      <c r="G26" s="13"/>
      <c r="H26" s="13"/>
      <c r="I26" s="13"/>
      <c r="J26" s="13"/>
      <c r="K26" s="13"/>
      <c r="L26" s="13"/>
      <c r="M26" s="13"/>
      <c r="N26" s="13"/>
      <c r="O26" s="13"/>
    </row>
    <row r="27" spans="1:17" ht="18" customHeight="1" thickBot="1" x14ac:dyDescent="0.45">
      <c r="A27" s="13"/>
      <c r="B27" s="13"/>
      <c r="C27" s="265" t="s">
        <v>174</v>
      </c>
      <c r="D27" s="261" t="s">
        <v>176</v>
      </c>
      <c r="E27" s="261"/>
      <c r="F27" s="262" t="str">
        <f>'様式第１号（交付申請書）'!F26&amp;""</f>
        <v/>
      </c>
      <c r="G27" s="262"/>
      <c r="H27" s="262"/>
      <c r="I27" s="262"/>
      <c r="J27" s="261" t="s">
        <v>1</v>
      </c>
      <c r="K27" s="261"/>
      <c r="L27" s="262" t="str">
        <f>'様式第１号（交付申請書）'!K26&amp;""</f>
        <v/>
      </c>
      <c r="M27" s="262"/>
      <c r="N27" s="262"/>
      <c r="O27" s="262"/>
    </row>
    <row r="28" spans="1:17" ht="18" customHeight="1" thickBot="1" x14ac:dyDescent="0.45">
      <c r="A28" s="13"/>
      <c r="B28" s="13"/>
      <c r="C28" s="265"/>
      <c r="D28" s="261" t="s">
        <v>58</v>
      </c>
      <c r="E28" s="261"/>
      <c r="F28" s="262" t="str">
        <f>'様式第１号（交付申請書）'!F27&amp;""</f>
        <v/>
      </c>
      <c r="G28" s="262"/>
      <c r="H28" s="262"/>
      <c r="I28" s="262"/>
      <c r="J28" s="261" t="s">
        <v>65</v>
      </c>
      <c r="K28" s="261"/>
      <c r="L28" s="262" t="str">
        <f>'様式第１号（交付申請書）'!K27&amp;""</f>
        <v/>
      </c>
      <c r="M28" s="262"/>
      <c r="N28" s="262"/>
      <c r="O28" s="262"/>
    </row>
    <row r="29" spans="1:17" ht="18" customHeight="1" thickBot="1" x14ac:dyDescent="0.45">
      <c r="A29" s="13"/>
      <c r="B29" s="13"/>
      <c r="C29" s="265"/>
      <c r="D29" s="261" t="s">
        <v>59</v>
      </c>
      <c r="E29" s="261"/>
      <c r="F29" s="253" t="str">
        <f>'様式第１号（交付申請書）'!F28&amp;""</f>
        <v/>
      </c>
      <c r="G29" s="254"/>
      <c r="H29" s="254"/>
      <c r="I29" s="254"/>
      <c r="J29" s="254"/>
      <c r="K29" s="254"/>
      <c r="L29" s="254"/>
      <c r="M29" s="254"/>
      <c r="N29" s="254"/>
      <c r="O29" s="255"/>
    </row>
    <row r="30" spans="1:17" ht="18" customHeight="1" thickBot="1" x14ac:dyDescent="0.45">
      <c r="A30" s="13"/>
      <c r="B30" s="13"/>
      <c r="C30" s="265" t="s">
        <v>175</v>
      </c>
      <c r="D30" s="261" t="s">
        <v>176</v>
      </c>
      <c r="E30" s="261"/>
      <c r="F30" s="262" t="str">
        <f>'様式第１号（交付申請書）'!F29&amp;""</f>
        <v/>
      </c>
      <c r="G30" s="262"/>
      <c r="H30" s="262"/>
      <c r="I30" s="262"/>
      <c r="J30" s="261" t="s">
        <v>1</v>
      </c>
      <c r="K30" s="261"/>
      <c r="L30" s="262" t="str">
        <f>'様式第１号（交付申請書）'!K29&amp;""</f>
        <v/>
      </c>
      <c r="M30" s="262"/>
      <c r="N30" s="262"/>
      <c r="O30" s="262"/>
    </row>
    <row r="31" spans="1:17" ht="18" customHeight="1" thickBot="1" x14ac:dyDescent="0.45">
      <c r="A31" s="13"/>
      <c r="B31" s="13"/>
      <c r="C31" s="265"/>
      <c r="D31" s="261" t="s">
        <v>58</v>
      </c>
      <c r="E31" s="261"/>
      <c r="F31" s="262" t="str">
        <f>'様式第１号（交付申請書）'!F30&amp;""</f>
        <v/>
      </c>
      <c r="G31" s="262"/>
      <c r="H31" s="262"/>
      <c r="I31" s="262"/>
      <c r="J31" s="261" t="s">
        <v>65</v>
      </c>
      <c r="K31" s="261"/>
      <c r="L31" s="262" t="str">
        <f>'様式第１号（交付申請書）'!K30&amp;""</f>
        <v/>
      </c>
      <c r="M31" s="262"/>
      <c r="N31" s="262"/>
      <c r="O31" s="262"/>
    </row>
    <row r="32" spans="1:17" ht="18" customHeight="1" thickBot="1" x14ac:dyDescent="0.45">
      <c r="A32" s="13"/>
      <c r="B32" s="13"/>
      <c r="C32" s="265"/>
      <c r="D32" s="261" t="s">
        <v>59</v>
      </c>
      <c r="E32" s="261"/>
      <c r="F32" s="253" t="str">
        <f>'様式第１号（交付申請書）'!F31&amp;""</f>
        <v/>
      </c>
      <c r="G32" s="254"/>
      <c r="H32" s="254"/>
      <c r="I32" s="254"/>
      <c r="J32" s="254"/>
      <c r="K32" s="254"/>
      <c r="L32" s="254"/>
      <c r="M32" s="254"/>
      <c r="N32" s="254"/>
      <c r="O32" s="255"/>
    </row>
    <row r="33" spans="1:15" ht="15" customHeight="1" x14ac:dyDescent="0.4">
      <c r="A33" s="13"/>
      <c r="B33" s="13"/>
      <c r="C33" s="23"/>
      <c r="D33" s="23"/>
      <c r="E33" s="23"/>
      <c r="F33" s="23"/>
      <c r="G33" s="23"/>
      <c r="H33" s="23"/>
      <c r="I33" s="23"/>
      <c r="J33" s="23"/>
      <c r="K33" s="23"/>
      <c r="L33" s="23"/>
      <c r="M33" s="23"/>
      <c r="N33" s="23"/>
      <c r="O33" s="23"/>
    </row>
    <row r="34" spans="1:15" ht="15" customHeight="1" x14ac:dyDescent="0.4">
      <c r="A34" s="13"/>
      <c r="B34" s="13"/>
      <c r="C34" s="23"/>
      <c r="D34" s="23"/>
      <c r="E34" s="23"/>
      <c r="F34" s="23"/>
      <c r="G34" s="23"/>
      <c r="H34" s="23"/>
      <c r="I34" s="23"/>
      <c r="J34" s="23"/>
      <c r="K34" s="23"/>
      <c r="L34" s="23"/>
      <c r="M34" s="23"/>
      <c r="N34" s="23"/>
      <c r="O34" s="23"/>
    </row>
    <row r="35" spans="1:15" ht="15" customHeight="1" x14ac:dyDescent="0.4">
      <c r="A35" s="13"/>
      <c r="B35" s="13"/>
      <c r="C35" s="23"/>
      <c r="D35" s="23"/>
      <c r="E35" s="23"/>
      <c r="F35" s="23"/>
      <c r="G35" s="23"/>
      <c r="H35" s="23"/>
      <c r="I35" s="23"/>
      <c r="J35" s="23"/>
      <c r="K35" s="23"/>
      <c r="L35" s="23"/>
      <c r="M35" s="23"/>
      <c r="N35" s="23"/>
      <c r="O35" s="23"/>
    </row>
    <row r="36" spans="1:15" ht="15" customHeight="1" x14ac:dyDescent="0.4">
      <c r="A36" s="13"/>
      <c r="B36" s="13"/>
      <c r="C36" s="23"/>
      <c r="D36" s="23"/>
      <c r="E36" s="23"/>
      <c r="F36" s="23"/>
      <c r="G36" s="23"/>
      <c r="H36" s="23"/>
      <c r="I36" s="23"/>
      <c r="J36" s="23"/>
      <c r="K36" s="23"/>
      <c r="L36" s="23"/>
      <c r="M36" s="23"/>
      <c r="N36" s="23"/>
      <c r="O36" s="23"/>
    </row>
    <row r="37" spans="1:15" ht="15" customHeight="1" x14ac:dyDescent="0.4">
      <c r="A37" s="13"/>
      <c r="B37" s="13"/>
      <c r="C37" s="23"/>
      <c r="D37" s="23"/>
      <c r="E37" s="23"/>
      <c r="F37" s="23"/>
      <c r="G37" s="23"/>
      <c r="H37" s="23"/>
      <c r="I37" s="23"/>
      <c r="J37" s="23"/>
      <c r="K37" s="23"/>
      <c r="L37" s="23"/>
      <c r="M37" s="23"/>
      <c r="N37" s="23"/>
      <c r="O37" s="23"/>
    </row>
    <row r="38" spans="1:15" ht="15" customHeight="1" x14ac:dyDescent="0.4">
      <c r="A38" s="13"/>
      <c r="B38" s="13"/>
      <c r="C38" s="23"/>
      <c r="D38" s="23"/>
      <c r="E38" s="23"/>
      <c r="F38" s="23"/>
      <c r="G38" s="23"/>
      <c r="H38" s="23"/>
      <c r="I38" s="23"/>
      <c r="J38" s="23"/>
      <c r="K38" s="23"/>
      <c r="L38" s="23"/>
      <c r="M38" s="23"/>
      <c r="N38" s="23"/>
      <c r="O38" s="23"/>
    </row>
    <row r="39" spans="1:15" ht="15" customHeight="1" x14ac:dyDescent="0.4">
      <c r="A39" s="13"/>
      <c r="B39" s="13"/>
      <c r="C39" s="23"/>
      <c r="D39" s="23"/>
      <c r="E39" s="23"/>
      <c r="F39" s="23"/>
      <c r="G39" s="23"/>
      <c r="H39" s="23"/>
      <c r="I39" s="23"/>
      <c r="J39" s="23"/>
      <c r="K39" s="23"/>
      <c r="L39" s="23"/>
      <c r="M39" s="23"/>
      <c r="N39" s="23"/>
      <c r="O39" s="23"/>
    </row>
    <row r="40" spans="1:15" ht="15" customHeight="1" x14ac:dyDescent="0.4">
      <c r="A40" s="13"/>
      <c r="B40" s="13"/>
      <c r="C40" s="23"/>
      <c r="D40" s="23"/>
      <c r="E40" s="23"/>
      <c r="F40" s="23"/>
      <c r="G40" s="23"/>
      <c r="H40" s="23"/>
      <c r="I40" s="23"/>
      <c r="J40" s="23"/>
      <c r="K40" s="23"/>
      <c r="L40" s="23"/>
      <c r="M40" s="23"/>
      <c r="N40" s="23"/>
      <c r="O40" s="23"/>
    </row>
    <row r="41" spans="1:15" ht="6.75" customHeight="1" x14ac:dyDescent="0.4"/>
  </sheetData>
  <mergeCells count="37">
    <mergeCell ref="C23:O23"/>
    <mergeCell ref="F31:I31"/>
    <mergeCell ref="J31:K31"/>
    <mergeCell ref="L31:O31"/>
    <mergeCell ref="D32:E32"/>
    <mergeCell ref="F32:O32"/>
    <mergeCell ref="D29:E29"/>
    <mergeCell ref="F29:O29"/>
    <mergeCell ref="C30:C32"/>
    <mergeCell ref="D30:E30"/>
    <mergeCell ref="F30:I30"/>
    <mergeCell ref="J30:K30"/>
    <mergeCell ref="L30:O30"/>
    <mergeCell ref="D31:E31"/>
    <mergeCell ref="C27:C29"/>
    <mergeCell ref="D27:E27"/>
    <mergeCell ref="J28:K28"/>
    <mergeCell ref="L28:O28"/>
    <mergeCell ref="F27:I27"/>
    <mergeCell ref="J27:K27"/>
    <mergeCell ref="L27:O27"/>
    <mergeCell ref="D28:E28"/>
    <mergeCell ref="F28:I28"/>
    <mergeCell ref="C21:E22"/>
    <mergeCell ref="F21:O22"/>
    <mergeCell ref="C3:O3"/>
    <mergeCell ref="L5:O5"/>
    <mergeCell ref="C14:O14"/>
    <mergeCell ref="C18:E18"/>
    <mergeCell ref="C19:E20"/>
    <mergeCell ref="F19:O20"/>
    <mergeCell ref="J18:K18"/>
    <mergeCell ref="L18:O18"/>
    <mergeCell ref="K9:O9"/>
    <mergeCell ref="K10:O10"/>
    <mergeCell ref="K11:O11"/>
    <mergeCell ref="F18:I18"/>
  </mergeCells>
  <phoneticPr fontId="1"/>
  <dataValidations count="3">
    <dataValidation allowBlank="1" showInputMessage="1" showErrorMessage="1" promptTitle="自動転記されます。" prompt="様式第１号（交付申請書）の入力内容を自動転記します。_x000a_変更がある場合は、直接入力してください。" sqref="F27:I27"/>
    <dataValidation allowBlank="1" showInputMessage="1" showErrorMessage="1" promptTitle="指令番号を入力してください。" prompt="松前町から送付された補助金の交付決定通知の左上に記載されている、「松前町指令第●●号」を入力してください。" sqref="L18:O18"/>
    <dataValidation allowBlank="1" showInputMessage="1" showErrorMessage="1" promptTitle="（変更）交付決定日を入力してください。" prompt="松前町から送付された補助金の交付決定通知に記載されている日付を記載してください。" sqref="F18:I18"/>
  </dataValidations>
  <printOptions horizontalCentered="1" verticalCentered="1"/>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9" tint="0.79998168889431442"/>
  </sheetPr>
  <dimension ref="A1:V85"/>
  <sheetViews>
    <sheetView view="pageBreakPreview" zoomScaleNormal="100" zoomScaleSheetLayoutView="100" workbookViewId="0"/>
  </sheetViews>
  <sheetFormatPr defaultRowHeight="13.5" x14ac:dyDescent="0.4"/>
  <cols>
    <col min="1" max="2" width="2.75" style="5" customWidth="1"/>
    <col min="3" max="3" width="6.25" style="5" customWidth="1"/>
    <col min="4" max="4" width="10" style="5" customWidth="1"/>
    <col min="5" max="5" width="9.25" style="5" customWidth="1"/>
    <col min="6" max="6" width="6.25" style="5" customWidth="1"/>
    <col min="7" max="15" width="6.375" style="5" customWidth="1"/>
    <col min="16" max="16" width="2.75" style="5" customWidth="1"/>
    <col min="17" max="17" width="7.875" style="5" customWidth="1"/>
    <col min="18" max="20" width="6.375" style="5" customWidth="1"/>
    <col min="21" max="16384" width="9" style="5"/>
  </cols>
  <sheetData>
    <row r="1" spans="1:15" x14ac:dyDescent="0.4">
      <c r="A1" s="13" t="s">
        <v>188</v>
      </c>
      <c r="B1" s="13"/>
      <c r="C1" s="14"/>
      <c r="D1" s="14"/>
      <c r="E1" s="14"/>
      <c r="F1" s="13"/>
      <c r="G1" s="13"/>
      <c r="H1" s="13"/>
      <c r="I1" s="13"/>
      <c r="J1" s="13"/>
      <c r="K1" s="13"/>
      <c r="L1" s="13"/>
      <c r="M1" s="13"/>
      <c r="N1" s="13"/>
      <c r="O1" s="13"/>
    </row>
    <row r="2" spans="1:15" ht="6.75" customHeight="1" x14ac:dyDescent="0.4">
      <c r="A2" s="13"/>
      <c r="B2" s="13"/>
      <c r="C2" s="16"/>
      <c r="D2" s="16"/>
      <c r="E2" s="16"/>
      <c r="F2" s="13"/>
      <c r="G2" s="13"/>
      <c r="H2" s="13"/>
      <c r="I2" s="13"/>
      <c r="J2" s="13"/>
      <c r="K2" s="13"/>
      <c r="L2" s="13"/>
      <c r="M2" s="13"/>
      <c r="N2" s="13"/>
      <c r="O2" s="13"/>
    </row>
    <row r="3" spans="1:15" ht="18.75" customHeight="1" x14ac:dyDescent="0.4">
      <c r="A3" s="13"/>
      <c r="B3" s="13"/>
      <c r="C3" s="126" t="s">
        <v>189</v>
      </c>
      <c r="D3" s="126"/>
      <c r="E3" s="126"/>
      <c r="F3" s="126"/>
      <c r="G3" s="126"/>
      <c r="H3" s="126"/>
      <c r="I3" s="126"/>
      <c r="J3" s="126"/>
      <c r="K3" s="126"/>
      <c r="L3" s="126"/>
      <c r="M3" s="126"/>
      <c r="N3" s="126"/>
      <c r="O3" s="126"/>
    </row>
    <row r="4" spans="1:15" ht="8.25" customHeight="1" x14ac:dyDescent="0.4">
      <c r="A4" s="13"/>
      <c r="B4" s="13"/>
      <c r="C4" s="16"/>
      <c r="D4" s="16"/>
      <c r="E4" s="16"/>
      <c r="F4" s="13"/>
      <c r="G4" s="13"/>
      <c r="H4" s="13"/>
      <c r="I4" s="13"/>
      <c r="J4" s="13"/>
      <c r="K4" s="13"/>
      <c r="L4" s="13"/>
      <c r="M4" s="13"/>
      <c r="N4" s="13"/>
      <c r="O4" s="13"/>
    </row>
    <row r="5" spans="1:15" ht="18.75" customHeight="1" x14ac:dyDescent="0.4">
      <c r="A5" s="13"/>
      <c r="B5" s="13"/>
      <c r="C5" s="13"/>
      <c r="D5" s="14"/>
      <c r="E5" s="14"/>
      <c r="F5" s="13"/>
      <c r="G5" s="13"/>
      <c r="H5" s="13"/>
      <c r="I5" s="13"/>
      <c r="J5" s="13"/>
      <c r="K5" s="13"/>
      <c r="L5" s="124" t="s">
        <v>155</v>
      </c>
      <c r="M5" s="125"/>
      <c r="N5" s="125"/>
      <c r="O5" s="125"/>
    </row>
    <row r="6" spans="1:15" ht="5.25" customHeight="1" x14ac:dyDescent="0.4">
      <c r="A6" s="13"/>
      <c r="B6" s="13"/>
      <c r="C6" s="16"/>
      <c r="D6" s="16"/>
      <c r="E6" s="16"/>
      <c r="F6" s="13"/>
      <c r="G6" s="13"/>
      <c r="H6" s="13"/>
      <c r="I6" s="13"/>
      <c r="J6" s="13"/>
      <c r="K6" s="13"/>
      <c r="L6" s="13"/>
      <c r="M6" s="13"/>
      <c r="N6" s="13"/>
      <c r="O6" s="13"/>
    </row>
    <row r="7" spans="1:15" ht="18.75" customHeight="1" x14ac:dyDescent="0.4">
      <c r="A7" s="13"/>
      <c r="B7" s="13" t="s">
        <v>68</v>
      </c>
      <c r="C7" s="13"/>
      <c r="D7" s="13"/>
      <c r="E7" s="13"/>
      <c r="F7" s="13"/>
      <c r="G7" s="13"/>
      <c r="H7" s="13"/>
      <c r="I7" s="13"/>
      <c r="J7" s="13"/>
      <c r="K7" s="13"/>
      <c r="L7" s="13"/>
      <c r="M7" s="13"/>
      <c r="N7" s="13"/>
      <c r="O7" s="13"/>
    </row>
    <row r="8" spans="1:15" ht="9.75" customHeight="1" x14ac:dyDescent="0.4">
      <c r="A8" s="13"/>
      <c r="B8" s="13"/>
      <c r="C8" s="16"/>
      <c r="D8" s="16"/>
      <c r="E8" s="16"/>
      <c r="F8" s="13"/>
      <c r="G8" s="13"/>
      <c r="H8" s="13"/>
      <c r="I8" s="13"/>
      <c r="J8" s="13"/>
      <c r="K8" s="13"/>
      <c r="L8" s="13"/>
      <c r="M8" s="13"/>
      <c r="N8" s="13"/>
      <c r="O8" s="13"/>
    </row>
    <row r="9" spans="1:15" ht="27" customHeight="1" x14ac:dyDescent="0.4">
      <c r="A9" s="13"/>
      <c r="B9" s="13"/>
      <c r="C9" s="105" t="s">
        <v>190</v>
      </c>
      <c r="D9" s="105"/>
      <c r="E9" s="105"/>
      <c r="F9" s="105"/>
      <c r="G9" s="105"/>
      <c r="H9" s="105"/>
      <c r="I9" s="105"/>
      <c r="J9" s="105"/>
      <c r="K9" s="105"/>
      <c r="L9" s="105"/>
      <c r="M9" s="105"/>
      <c r="N9" s="105"/>
      <c r="O9" s="105"/>
    </row>
    <row r="10" spans="1:15" ht="5.25" customHeight="1" x14ac:dyDescent="0.4">
      <c r="A10" s="13"/>
      <c r="B10" s="13"/>
      <c r="C10" s="16"/>
      <c r="D10" s="16"/>
      <c r="E10" s="16"/>
      <c r="F10" s="13"/>
      <c r="G10" s="13"/>
      <c r="H10" s="13"/>
      <c r="I10" s="13"/>
      <c r="J10" s="13"/>
      <c r="K10" s="13"/>
      <c r="L10" s="13"/>
      <c r="M10" s="13"/>
      <c r="N10" s="13"/>
      <c r="O10" s="13"/>
    </row>
    <row r="11" spans="1:15" ht="14.25" thickBot="1" x14ac:dyDescent="0.45">
      <c r="A11" s="13"/>
      <c r="B11" s="13" t="s">
        <v>161</v>
      </c>
      <c r="C11" s="13"/>
      <c r="D11" s="13"/>
      <c r="E11" s="13"/>
      <c r="F11" s="13"/>
      <c r="G11" s="13"/>
      <c r="H11" s="13"/>
      <c r="I11" s="13"/>
      <c r="J11" s="13"/>
      <c r="K11" s="13"/>
      <c r="L11" s="13"/>
      <c r="M11" s="13"/>
      <c r="N11" s="13"/>
      <c r="O11" s="13"/>
    </row>
    <row r="12" spans="1:15" ht="25.5" customHeight="1" thickBot="1" x14ac:dyDescent="0.45">
      <c r="A12" s="13"/>
      <c r="B12" s="13"/>
      <c r="C12" s="99" t="s">
        <v>100</v>
      </c>
      <c r="D12" s="100"/>
      <c r="E12" s="101"/>
      <c r="F12" s="102" t="str">
        <f>'様式第１号（交付申請書）'!F12&amp;""</f>
        <v/>
      </c>
      <c r="G12" s="103"/>
      <c r="H12" s="103"/>
      <c r="I12" s="103"/>
      <c r="J12" s="103"/>
      <c r="K12" s="103"/>
      <c r="L12" s="103"/>
      <c r="M12" s="103"/>
      <c r="N12" s="103"/>
      <c r="O12" s="104"/>
    </row>
    <row r="13" spans="1:15" ht="18.75" customHeight="1" x14ac:dyDescent="0.4">
      <c r="A13" s="13"/>
      <c r="B13" s="13"/>
      <c r="C13" s="93" t="s">
        <v>149</v>
      </c>
      <c r="D13" s="94"/>
      <c r="E13" s="95"/>
      <c r="F13" s="90" t="str">
        <f>'様式第１号（交付申請書）'!F13&amp;""</f>
        <v/>
      </c>
      <c r="G13" s="91"/>
      <c r="H13" s="91"/>
      <c r="I13" s="91"/>
      <c r="J13" s="91"/>
      <c r="K13" s="91"/>
      <c r="L13" s="91"/>
      <c r="M13" s="91"/>
      <c r="N13" s="91"/>
      <c r="O13" s="92"/>
    </row>
    <row r="14" spans="1:15" ht="18.75" customHeight="1" thickBot="1" x14ac:dyDescent="0.45">
      <c r="A14" s="13"/>
      <c r="B14" s="13"/>
      <c r="C14" s="96"/>
      <c r="D14" s="97"/>
      <c r="E14" s="98"/>
      <c r="F14" s="106"/>
      <c r="G14" s="107"/>
      <c r="H14" s="107"/>
      <c r="I14" s="107"/>
      <c r="J14" s="107"/>
      <c r="K14" s="107"/>
      <c r="L14" s="107"/>
      <c r="M14" s="107"/>
      <c r="N14" s="107"/>
      <c r="O14" s="108"/>
    </row>
    <row r="15" spans="1:15" ht="18.75" customHeight="1" x14ac:dyDescent="0.4">
      <c r="A15" s="13"/>
      <c r="B15" s="13"/>
      <c r="C15" s="93" t="s">
        <v>61</v>
      </c>
      <c r="D15" s="94"/>
      <c r="E15" s="95"/>
      <c r="F15" s="90" t="str">
        <f>'様式第１号（交付申請書）'!F15&amp;""</f>
        <v>〒</v>
      </c>
      <c r="G15" s="91"/>
      <c r="H15" s="91"/>
      <c r="I15" s="91"/>
      <c r="J15" s="91"/>
      <c r="K15" s="91"/>
      <c r="L15" s="91"/>
      <c r="M15" s="91"/>
      <c r="N15" s="91"/>
      <c r="O15" s="92"/>
    </row>
    <row r="16" spans="1:15" ht="43.5" customHeight="1" thickBot="1" x14ac:dyDescent="0.45">
      <c r="A16" s="13"/>
      <c r="B16" s="13"/>
      <c r="C16" s="96"/>
      <c r="D16" s="97"/>
      <c r="E16" s="98"/>
      <c r="F16" s="106" t="str">
        <f>'様式第１号（交付申請書）'!F16&amp;""</f>
        <v/>
      </c>
      <c r="G16" s="107"/>
      <c r="H16" s="107"/>
      <c r="I16" s="107"/>
      <c r="J16" s="107"/>
      <c r="K16" s="107"/>
      <c r="L16" s="107"/>
      <c r="M16" s="107"/>
      <c r="N16" s="107"/>
      <c r="O16" s="108"/>
    </row>
    <row r="17" spans="1:22" ht="33.75" customHeight="1" thickBot="1" x14ac:dyDescent="0.45">
      <c r="A17" s="13"/>
      <c r="B17" s="13"/>
      <c r="C17" s="130" t="s">
        <v>46</v>
      </c>
      <c r="D17" s="130"/>
      <c r="E17" s="99"/>
      <c r="F17" s="127" t="str">
        <f>'様式第１号（交付申請書）'!F17&amp;""</f>
        <v/>
      </c>
      <c r="G17" s="128"/>
      <c r="H17" s="129"/>
      <c r="I17" s="100" t="s">
        <v>66</v>
      </c>
      <c r="J17" s="100"/>
      <c r="K17" s="127" t="str">
        <f>'様式第１号（交付申請書）'!K17&amp;""</f>
        <v/>
      </c>
      <c r="L17" s="128"/>
      <c r="M17" s="128"/>
      <c r="N17" s="128"/>
      <c r="O17" s="129"/>
    </row>
    <row r="18" spans="1:22" ht="18.75" customHeight="1" x14ac:dyDescent="0.4">
      <c r="A18" s="13"/>
      <c r="B18" s="13"/>
      <c r="C18" s="93" t="s">
        <v>62</v>
      </c>
      <c r="D18" s="94"/>
      <c r="E18" s="95"/>
      <c r="F18" s="90" t="str">
        <f>'様式第１号（交付申請書）'!F18&amp;""</f>
        <v>〒</v>
      </c>
      <c r="G18" s="91"/>
      <c r="H18" s="91"/>
      <c r="I18" s="91"/>
      <c r="J18" s="91"/>
      <c r="K18" s="91"/>
      <c r="L18" s="91"/>
      <c r="M18" s="91"/>
      <c r="N18" s="91"/>
      <c r="O18" s="92"/>
    </row>
    <row r="19" spans="1:22" ht="33.75" customHeight="1" thickBot="1" x14ac:dyDescent="0.45">
      <c r="A19" s="13"/>
      <c r="B19" s="13"/>
      <c r="C19" s="96"/>
      <c r="D19" s="97"/>
      <c r="E19" s="98"/>
      <c r="F19" s="106" t="str">
        <f>'様式第１号（交付申請書）'!F19&amp;""</f>
        <v/>
      </c>
      <c r="G19" s="107"/>
      <c r="H19" s="107"/>
      <c r="I19" s="107"/>
      <c r="J19" s="107"/>
      <c r="K19" s="107"/>
      <c r="L19" s="107"/>
      <c r="M19" s="107"/>
      <c r="N19" s="107"/>
      <c r="O19" s="108"/>
    </row>
    <row r="20" spans="1:22" ht="8.25" customHeight="1" x14ac:dyDescent="0.4">
      <c r="A20" s="13"/>
      <c r="B20" s="13"/>
      <c r="C20" s="13"/>
      <c r="D20" s="13"/>
      <c r="E20" s="13"/>
      <c r="F20" s="13"/>
      <c r="G20" s="13"/>
      <c r="H20" s="13"/>
      <c r="I20" s="13"/>
      <c r="J20" s="13"/>
      <c r="K20" s="13"/>
      <c r="L20" s="13"/>
      <c r="M20" s="13"/>
      <c r="N20" s="13"/>
      <c r="O20" s="13"/>
      <c r="Q20" s="61"/>
    </row>
    <row r="21" spans="1:22" ht="14.25" customHeight="1" thickBot="1" x14ac:dyDescent="0.45">
      <c r="A21" s="13"/>
      <c r="B21" s="13" t="s">
        <v>191</v>
      </c>
      <c r="C21" s="13"/>
      <c r="D21" s="13"/>
      <c r="E21" s="13"/>
      <c r="F21" s="13"/>
      <c r="G21" s="13"/>
      <c r="H21" s="13"/>
      <c r="I21" s="13"/>
      <c r="J21" s="13"/>
      <c r="K21" s="13"/>
      <c r="L21" s="13"/>
      <c r="M21" s="13"/>
      <c r="N21" s="13"/>
      <c r="O21" s="13"/>
    </row>
    <row r="22" spans="1:22" ht="32.25" customHeight="1" thickBot="1" x14ac:dyDescent="0.45">
      <c r="A22" s="13"/>
      <c r="B22" s="13"/>
      <c r="C22" s="248" t="s">
        <v>192</v>
      </c>
      <c r="D22" s="249"/>
      <c r="E22" s="249"/>
      <c r="F22" s="258" t="s">
        <v>165</v>
      </c>
      <c r="G22" s="236"/>
      <c r="H22" s="236"/>
      <c r="I22" s="237"/>
      <c r="J22" s="248" t="s">
        <v>163</v>
      </c>
      <c r="K22" s="259"/>
      <c r="L22" s="236" t="s">
        <v>235</v>
      </c>
      <c r="M22" s="236"/>
      <c r="N22" s="236"/>
      <c r="O22" s="237"/>
    </row>
    <row r="23" spans="1:22" ht="30" customHeight="1" thickBot="1" x14ac:dyDescent="0.45">
      <c r="A23" s="13"/>
      <c r="B23" s="13"/>
      <c r="C23" s="238" t="s">
        <v>193</v>
      </c>
      <c r="D23" s="239"/>
      <c r="E23" s="279"/>
      <c r="F23" s="280" t="s">
        <v>194</v>
      </c>
      <c r="G23" s="281"/>
      <c r="H23" s="281"/>
      <c r="I23" s="281"/>
      <c r="J23" s="281"/>
      <c r="K23" s="281"/>
      <c r="L23" s="281"/>
      <c r="M23" s="281"/>
      <c r="N23" s="281"/>
      <c r="O23" s="282"/>
    </row>
    <row r="24" spans="1:22" ht="18" customHeight="1" thickBot="1" x14ac:dyDescent="0.45">
      <c r="A24" s="13"/>
      <c r="B24" s="13"/>
      <c r="C24" s="238" t="s">
        <v>195</v>
      </c>
      <c r="D24" s="239"/>
      <c r="E24" s="279"/>
      <c r="F24" s="57" t="str">
        <f>IF('様式第２号（事業計画書）'!P29,"☑","☐")</f>
        <v>☐</v>
      </c>
      <c r="G24" s="272" t="s">
        <v>196</v>
      </c>
      <c r="H24" s="273"/>
      <c r="I24" s="273"/>
      <c r="J24" s="273"/>
      <c r="K24" s="273"/>
      <c r="L24" s="273"/>
      <c r="M24" s="273"/>
      <c r="N24" s="273"/>
      <c r="O24" s="274"/>
    </row>
    <row r="25" spans="1:22" ht="18" customHeight="1" thickBot="1" x14ac:dyDescent="0.45">
      <c r="A25" s="13"/>
      <c r="B25" s="13"/>
      <c r="C25" s="283"/>
      <c r="D25" s="284"/>
      <c r="E25" s="285"/>
      <c r="F25" s="85" t="str">
        <f>IF('様式第２号（事業計画書）'!P30,"☑","☐")</f>
        <v>☐</v>
      </c>
      <c r="G25" s="275" t="s">
        <v>142</v>
      </c>
      <c r="H25" s="276"/>
      <c r="I25" s="276"/>
      <c r="J25" s="276"/>
      <c r="K25" s="276"/>
      <c r="L25" s="276"/>
      <c r="M25" s="276"/>
      <c r="N25" s="276"/>
      <c r="O25" s="277"/>
      <c r="V25" s="62"/>
    </row>
    <row r="26" spans="1:22" ht="18" customHeight="1" thickBot="1" x14ac:dyDescent="0.45">
      <c r="A26" s="13"/>
      <c r="B26" s="13"/>
      <c r="C26" s="283"/>
      <c r="D26" s="284"/>
      <c r="E26" s="285"/>
      <c r="F26" s="60" t="s">
        <v>197</v>
      </c>
      <c r="G26" s="58"/>
      <c r="H26" s="58"/>
      <c r="I26" s="58"/>
      <c r="J26" s="58"/>
      <c r="K26" s="58"/>
      <c r="L26" s="58"/>
      <c r="M26" s="58"/>
      <c r="N26" s="58"/>
      <c r="O26" s="59"/>
      <c r="V26" s="62"/>
    </row>
    <row r="27" spans="1:22" ht="46.5" customHeight="1" thickBot="1" x14ac:dyDescent="0.45">
      <c r="A27" s="13"/>
      <c r="B27" s="13"/>
      <c r="C27" s="240"/>
      <c r="D27" s="241"/>
      <c r="E27" s="286"/>
      <c r="F27" s="278" t="str">
        <f>IF(
COUNTIF('様式第２号（事業計画書）'!P31:P34,TRUE)=0,
"",
LEFT(
IF('様式第２号（事業計画書）'!P31,'様式第２号（事業計画書）'!E30&amp;"、","")&amp;
IF('様式第２号（事業計画書）'!P32,'様式第２号（事業計画書）'!E31&amp;"、","")&amp;
IF('様式第２号（事業計画書）'!P33,'様式第２号（事業計画書）'!E32&amp;"、","")&amp;
IF('様式第２号（事業計画書）'!P34,'様式第２号（事業計画書）'!E33&amp;"、",""),
LEN(
IF('様式第２号（事業計画書）'!P31,'様式第２号（事業計画書）'!E30&amp;"、","")&amp;
IF('様式第２号（事業計画書）'!P32,'様式第２号（事業計画書）'!E31&amp;"、","")&amp;
IF('様式第２号（事業計画書）'!P33,'様式第２号（事業計画書）'!E32&amp;"、","")&amp;
IF('様式第２号（事業計画書）'!P34,'様式第２号（事業計画書）'!E33&amp;"、","")
)-1)
)</f>
        <v/>
      </c>
      <c r="G27" s="276"/>
      <c r="H27" s="276"/>
      <c r="I27" s="276"/>
      <c r="J27" s="276"/>
      <c r="K27" s="276"/>
      <c r="L27" s="276"/>
      <c r="M27" s="276"/>
      <c r="N27" s="276"/>
      <c r="O27" s="277"/>
    </row>
    <row r="28" spans="1:22" ht="32.25" customHeight="1" thickBot="1" x14ac:dyDescent="0.45">
      <c r="A28" s="13"/>
      <c r="B28" s="13"/>
      <c r="C28" s="238" t="s">
        <v>198</v>
      </c>
      <c r="D28" s="239"/>
      <c r="E28" s="279"/>
      <c r="F28" s="287" t="str">
        <f>IF('様式第２号（事業計画書）'!M44="","","金 "&amp;TEXT('様式第２号（事業計画書）'!M44,"#,##0")&amp;"円")</f>
        <v>金 0円</v>
      </c>
      <c r="G28" s="288"/>
      <c r="H28" s="288"/>
      <c r="I28" s="288"/>
      <c r="J28" s="288"/>
      <c r="K28" s="288"/>
      <c r="L28" s="288"/>
      <c r="M28" s="288"/>
      <c r="N28" s="288"/>
      <c r="O28" s="289"/>
    </row>
    <row r="29" spans="1:22" ht="32.25" customHeight="1" thickBot="1" x14ac:dyDescent="0.45">
      <c r="A29" s="13"/>
      <c r="B29" s="13"/>
      <c r="C29" s="238" t="s">
        <v>199</v>
      </c>
      <c r="D29" s="239"/>
      <c r="E29" s="279"/>
      <c r="F29" s="280" t="str">
        <f>IF('様式第２号（事業計画書）'!G50="","","金 "&amp;TEXT('様式第２号（事業計画書）'!G50,"#,##0")&amp;"円")</f>
        <v/>
      </c>
      <c r="G29" s="281"/>
      <c r="H29" s="281"/>
      <c r="I29" s="281"/>
      <c r="J29" s="281"/>
      <c r="K29" s="281"/>
      <c r="L29" s="281"/>
      <c r="M29" s="281"/>
      <c r="N29" s="281"/>
      <c r="O29" s="282"/>
    </row>
    <row r="30" spans="1:22" ht="50.1" customHeight="1" thickBot="1" x14ac:dyDescent="0.45">
      <c r="A30" s="13"/>
      <c r="B30" s="13"/>
      <c r="C30" s="248" t="s">
        <v>171</v>
      </c>
      <c r="D30" s="249"/>
      <c r="E30" s="249"/>
      <c r="F30" s="290" t="s">
        <v>200</v>
      </c>
      <c r="G30" s="291"/>
      <c r="H30" s="291"/>
      <c r="I30" s="291"/>
      <c r="J30" s="291"/>
      <c r="K30" s="291"/>
      <c r="L30" s="291"/>
      <c r="M30" s="291"/>
      <c r="N30" s="291"/>
      <c r="O30" s="292"/>
    </row>
    <row r="31" spans="1:22" ht="30.75" customHeight="1" x14ac:dyDescent="0.4">
      <c r="A31" s="13"/>
      <c r="B31" s="13"/>
      <c r="C31" s="264" t="s">
        <v>201</v>
      </c>
      <c r="D31" s="264"/>
      <c r="E31" s="264"/>
      <c r="F31" s="264"/>
      <c r="G31" s="264"/>
      <c r="H31" s="264"/>
      <c r="I31" s="264"/>
      <c r="J31" s="264"/>
      <c r="K31" s="264"/>
      <c r="L31" s="264"/>
      <c r="M31" s="264"/>
      <c r="N31" s="264"/>
      <c r="O31" s="264"/>
    </row>
    <row r="32" spans="1:22" ht="5.25" customHeight="1" x14ac:dyDescent="0.4">
      <c r="A32" s="13"/>
      <c r="B32" s="13"/>
      <c r="C32" s="13"/>
      <c r="D32" s="13"/>
      <c r="E32" s="13"/>
      <c r="F32" s="13"/>
      <c r="G32" s="13"/>
      <c r="H32" s="13"/>
      <c r="I32" s="13"/>
      <c r="J32" s="13"/>
      <c r="K32" s="13"/>
      <c r="L32" s="13"/>
      <c r="M32" s="13"/>
      <c r="N32" s="13"/>
      <c r="O32" s="13"/>
    </row>
    <row r="33" spans="1:15" ht="14.25" thickBot="1" x14ac:dyDescent="0.45">
      <c r="A33" s="13"/>
      <c r="B33" s="13" t="s">
        <v>173</v>
      </c>
      <c r="C33" s="13"/>
      <c r="D33" s="13"/>
      <c r="E33" s="13"/>
      <c r="F33" s="13"/>
      <c r="G33" s="13"/>
      <c r="H33" s="13"/>
      <c r="I33" s="13"/>
      <c r="J33" s="13"/>
      <c r="K33" s="13"/>
      <c r="L33" s="13"/>
      <c r="M33" s="13"/>
      <c r="N33" s="13"/>
      <c r="O33" s="13"/>
    </row>
    <row r="34" spans="1:15" ht="18" customHeight="1" thickBot="1" x14ac:dyDescent="0.45">
      <c r="A34" s="13"/>
      <c r="B34" s="13"/>
      <c r="C34" s="250" t="s">
        <v>174</v>
      </c>
      <c r="D34" s="251" t="s">
        <v>176</v>
      </c>
      <c r="E34" s="252"/>
      <c r="F34" s="253" t="str">
        <f>'様式第１号（交付申請書）'!F26&amp;""</f>
        <v/>
      </c>
      <c r="G34" s="254"/>
      <c r="H34" s="254"/>
      <c r="I34" s="255"/>
      <c r="J34" s="256" t="s">
        <v>1</v>
      </c>
      <c r="K34" s="257"/>
      <c r="L34" s="253" t="str">
        <f>'様式第１号（交付申請書）'!K26&amp;""</f>
        <v/>
      </c>
      <c r="M34" s="254"/>
      <c r="N34" s="254"/>
      <c r="O34" s="255"/>
    </row>
    <row r="35" spans="1:15" ht="18" customHeight="1" thickBot="1" x14ac:dyDescent="0.45">
      <c r="A35" s="13"/>
      <c r="B35" s="13"/>
      <c r="C35" s="250"/>
      <c r="D35" s="251" t="s">
        <v>58</v>
      </c>
      <c r="E35" s="252"/>
      <c r="F35" s="253" t="str">
        <f>'様式第１号（交付申請書）'!F27&amp;""</f>
        <v/>
      </c>
      <c r="G35" s="254"/>
      <c r="H35" s="254"/>
      <c r="I35" s="255"/>
      <c r="J35" s="256" t="s">
        <v>65</v>
      </c>
      <c r="K35" s="257"/>
      <c r="L35" s="253" t="str">
        <f>'様式第１号（交付申請書）'!K27&amp;""</f>
        <v/>
      </c>
      <c r="M35" s="254"/>
      <c r="N35" s="254"/>
      <c r="O35" s="255"/>
    </row>
    <row r="36" spans="1:15" ht="18" customHeight="1" thickBot="1" x14ac:dyDescent="0.45">
      <c r="A36" s="13"/>
      <c r="B36" s="13"/>
      <c r="C36" s="250"/>
      <c r="D36" s="251" t="s">
        <v>59</v>
      </c>
      <c r="E36" s="252"/>
      <c r="F36" s="253" t="str">
        <f>'様式第１号（交付申請書）'!F28&amp;""</f>
        <v/>
      </c>
      <c r="G36" s="254"/>
      <c r="H36" s="254"/>
      <c r="I36" s="254"/>
      <c r="J36" s="254"/>
      <c r="K36" s="254"/>
      <c r="L36" s="254"/>
      <c r="M36" s="254"/>
      <c r="N36" s="254"/>
      <c r="O36" s="255"/>
    </row>
    <row r="37" spans="1:15" ht="18" customHeight="1" thickBot="1" x14ac:dyDescent="0.45">
      <c r="A37" s="13"/>
      <c r="B37" s="13"/>
      <c r="C37" s="250" t="s">
        <v>175</v>
      </c>
      <c r="D37" s="251" t="s">
        <v>176</v>
      </c>
      <c r="E37" s="252"/>
      <c r="F37" s="253" t="str">
        <f>'様式第１号（交付申請書）'!F29&amp;""</f>
        <v/>
      </c>
      <c r="G37" s="254"/>
      <c r="H37" s="254"/>
      <c r="I37" s="255"/>
      <c r="J37" s="256" t="s">
        <v>1</v>
      </c>
      <c r="K37" s="257"/>
      <c r="L37" s="253" t="str">
        <f>'様式第１号（交付申請書）'!K29&amp;""</f>
        <v/>
      </c>
      <c r="M37" s="254"/>
      <c r="N37" s="254"/>
      <c r="O37" s="255"/>
    </row>
    <row r="38" spans="1:15" ht="18" customHeight="1" thickBot="1" x14ac:dyDescent="0.45">
      <c r="A38" s="13"/>
      <c r="B38" s="13"/>
      <c r="C38" s="250"/>
      <c r="D38" s="251" t="s">
        <v>58</v>
      </c>
      <c r="E38" s="252"/>
      <c r="F38" s="253" t="str">
        <f>'様式第１号（交付申請書）'!F30&amp;""</f>
        <v/>
      </c>
      <c r="G38" s="254"/>
      <c r="H38" s="254"/>
      <c r="I38" s="255"/>
      <c r="J38" s="256" t="s">
        <v>65</v>
      </c>
      <c r="K38" s="257"/>
      <c r="L38" s="253" t="str">
        <f>'様式第１号（交付申請書）'!K30&amp;""</f>
        <v/>
      </c>
      <c r="M38" s="254"/>
      <c r="N38" s="254"/>
      <c r="O38" s="255"/>
    </row>
    <row r="39" spans="1:15" ht="18" customHeight="1" thickBot="1" x14ac:dyDescent="0.45">
      <c r="A39" s="13"/>
      <c r="B39" s="13"/>
      <c r="C39" s="250"/>
      <c r="D39" s="251" t="s">
        <v>59</v>
      </c>
      <c r="E39" s="252"/>
      <c r="F39" s="253" t="str">
        <f>'様式第１号（交付申請書）'!F31&amp;""</f>
        <v/>
      </c>
      <c r="G39" s="254"/>
      <c r="H39" s="254"/>
      <c r="I39" s="254"/>
      <c r="J39" s="254"/>
      <c r="K39" s="254"/>
      <c r="L39" s="254"/>
      <c r="M39" s="254"/>
      <c r="N39" s="254"/>
      <c r="O39" s="255"/>
    </row>
    <row r="40" spans="1:15" ht="15" customHeight="1" x14ac:dyDescent="0.4">
      <c r="A40" s="13"/>
      <c r="B40" s="13"/>
      <c r="C40" s="23"/>
      <c r="D40" s="23"/>
      <c r="E40" s="23"/>
      <c r="F40" s="23"/>
      <c r="G40" s="23"/>
      <c r="H40" s="23"/>
      <c r="I40" s="23"/>
      <c r="J40" s="23"/>
      <c r="K40" s="23"/>
      <c r="L40" s="23"/>
      <c r="M40" s="23"/>
      <c r="N40" s="23"/>
      <c r="O40" s="23"/>
    </row>
    <row r="41" spans="1:15" ht="15" customHeight="1" x14ac:dyDescent="0.4">
      <c r="A41" s="13"/>
      <c r="B41" s="13"/>
      <c r="C41" s="23"/>
      <c r="D41" s="23"/>
      <c r="E41" s="23"/>
      <c r="F41" s="23"/>
      <c r="G41" s="23"/>
      <c r="H41" s="23"/>
      <c r="I41" s="23"/>
      <c r="J41" s="23"/>
      <c r="K41" s="23"/>
      <c r="L41" s="23"/>
      <c r="M41" s="23"/>
      <c r="N41" s="23"/>
      <c r="O41" s="23"/>
    </row>
    <row r="42" spans="1:15" ht="15" customHeight="1" x14ac:dyDescent="0.4">
      <c r="A42" s="13"/>
      <c r="B42" s="13"/>
      <c r="C42" s="23"/>
      <c r="D42" s="23"/>
      <c r="E42" s="23"/>
      <c r="F42" s="23"/>
      <c r="G42" s="23"/>
      <c r="H42" s="23"/>
      <c r="I42" s="23"/>
      <c r="J42" s="23"/>
      <c r="K42" s="23"/>
      <c r="L42" s="23"/>
      <c r="M42" s="23"/>
      <c r="N42" s="23"/>
      <c r="O42" s="23"/>
    </row>
    <row r="43" spans="1:15" ht="33" customHeight="1" thickBot="1" x14ac:dyDescent="0.45">
      <c r="A43" s="13"/>
      <c r="B43" s="13" t="s">
        <v>236</v>
      </c>
      <c r="C43" s="13"/>
      <c r="D43" s="13"/>
      <c r="E43" s="13"/>
      <c r="F43" s="13"/>
      <c r="G43" s="13"/>
      <c r="H43" s="13"/>
      <c r="I43" s="13"/>
      <c r="J43" s="13"/>
      <c r="K43" s="13"/>
      <c r="L43" s="13"/>
      <c r="M43" s="13"/>
      <c r="N43" s="13"/>
      <c r="O43" s="13"/>
    </row>
    <row r="44" spans="1:15" ht="33" customHeight="1" thickBot="1" x14ac:dyDescent="0.45">
      <c r="A44" s="13"/>
      <c r="B44" s="13"/>
      <c r="C44" s="54"/>
      <c r="D44" s="172" t="s">
        <v>116</v>
      </c>
      <c r="E44" s="173"/>
      <c r="F44" s="293" t="s">
        <v>117</v>
      </c>
      <c r="G44" s="294"/>
      <c r="H44" s="294"/>
      <c r="I44" s="294"/>
      <c r="J44" s="179" t="str">
        <f>'様式第２号（事業計画書）'!I9&amp;""</f>
        <v/>
      </c>
      <c r="K44" s="180"/>
      <c r="L44" s="180"/>
      <c r="M44" s="180"/>
      <c r="N44" s="180"/>
      <c r="O44" s="181"/>
    </row>
    <row r="45" spans="1:15" ht="33" customHeight="1" thickBot="1" x14ac:dyDescent="0.45">
      <c r="A45" s="13"/>
      <c r="B45" s="13"/>
      <c r="C45" s="49"/>
      <c r="D45" s="174"/>
      <c r="E45" s="175"/>
      <c r="F45" s="293" t="s">
        <v>118</v>
      </c>
      <c r="G45" s="294"/>
      <c r="H45" s="294"/>
      <c r="I45" s="294"/>
      <c r="J45" s="179" t="str">
        <f>'様式第２号（事業計画書）'!I10&amp;""</f>
        <v/>
      </c>
      <c r="K45" s="180"/>
      <c r="L45" s="180"/>
      <c r="M45" s="180"/>
      <c r="N45" s="180"/>
      <c r="O45" s="181"/>
    </row>
    <row r="46" spans="1:15" ht="33" customHeight="1" thickBot="1" x14ac:dyDescent="0.45">
      <c r="A46" s="13"/>
      <c r="B46" s="13"/>
      <c r="C46" s="49"/>
      <c r="D46" s="174"/>
      <c r="E46" s="175"/>
      <c r="F46" s="293" t="s">
        <v>234</v>
      </c>
      <c r="G46" s="294"/>
      <c r="H46" s="294"/>
      <c r="I46" s="294"/>
      <c r="J46" s="179" t="str">
        <f>'様式第２号（事業計画書）'!I11&amp;""</f>
        <v/>
      </c>
      <c r="K46" s="180"/>
      <c r="L46" s="180"/>
      <c r="M46" s="180"/>
      <c r="N46" s="180"/>
      <c r="O46" s="181"/>
    </row>
    <row r="47" spans="1:15" ht="33" customHeight="1" thickBot="1" x14ac:dyDescent="0.45">
      <c r="A47" s="13"/>
      <c r="B47" s="13"/>
      <c r="C47" s="50"/>
      <c r="D47" s="176"/>
      <c r="E47" s="177"/>
      <c r="F47" s="311" t="s">
        <v>153</v>
      </c>
      <c r="G47" s="312"/>
      <c r="H47" s="312"/>
      <c r="I47" s="312"/>
      <c r="J47" s="179" t="str">
        <f>'様式第２号（事業計画書）'!I12&amp;""</f>
        <v/>
      </c>
      <c r="K47" s="180"/>
      <c r="L47" s="180"/>
      <c r="M47" s="180"/>
      <c r="N47" s="180"/>
      <c r="O47" s="181"/>
    </row>
    <row r="48" spans="1:15" ht="33" customHeight="1" thickBot="1" x14ac:dyDescent="0.45">
      <c r="A48" s="13"/>
      <c r="B48" s="13"/>
      <c r="C48" s="54"/>
      <c r="D48" s="172" t="s">
        <v>120</v>
      </c>
      <c r="E48" s="173"/>
      <c r="F48" s="311" t="s">
        <v>121</v>
      </c>
      <c r="G48" s="312"/>
      <c r="H48" s="312"/>
      <c r="I48" s="312"/>
      <c r="J48" s="179" t="str">
        <f>'様式第２号（事業計画書）'!I13&amp;""</f>
        <v/>
      </c>
      <c r="K48" s="180"/>
      <c r="L48" s="180"/>
      <c r="M48" s="180"/>
      <c r="N48" s="180"/>
      <c r="O48" s="181"/>
    </row>
    <row r="49" spans="1:15" ht="33" customHeight="1" thickBot="1" x14ac:dyDescent="0.45">
      <c r="A49" s="13"/>
      <c r="B49" s="13"/>
      <c r="C49" s="49"/>
      <c r="D49" s="174"/>
      <c r="E49" s="175"/>
      <c r="F49" s="311" t="s">
        <v>122</v>
      </c>
      <c r="G49" s="312"/>
      <c r="H49" s="312"/>
      <c r="I49" s="312"/>
      <c r="J49" s="179" t="str">
        <f>'様式第２号（事業計画書）'!I14&amp;""</f>
        <v/>
      </c>
      <c r="K49" s="180"/>
      <c r="L49" s="180"/>
      <c r="M49" s="180"/>
      <c r="N49" s="180"/>
      <c r="O49" s="181"/>
    </row>
    <row r="50" spans="1:15" ht="33" customHeight="1" thickBot="1" x14ac:dyDescent="0.45">
      <c r="A50" s="13"/>
      <c r="B50" s="13"/>
      <c r="C50" s="50"/>
      <c r="D50" s="176"/>
      <c r="E50" s="177"/>
      <c r="F50" s="293" t="s">
        <v>233</v>
      </c>
      <c r="G50" s="294"/>
      <c r="H50" s="294"/>
      <c r="I50" s="294"/>
      <c r="J50" s="179" t="str">
        <f>'様式第２号（事業計画書）'!I15&amp;""</f>
        <v/>
      </c>
      <c r="K50" s="180"/>
      <c r="L50" s="180"/>
      <c r="M50" s="180"/>
      <c r="N50" s="180"/>
      <c r="O50" s="181"/>
    </row>
    <row r="51" spans="1:15" ht="33" customHeight="1" thickBot="1" x14ac:dyDescent="0.45">
      <c r="A51" s="13"/>
      <c r="B51" s="13"/>
      <c r="C51" s="54"/>
      <c r="D51" s="172" t="s">
        <v>124</v>
      </c>
      <c r="E51" s="173"/>
      <c r="F51" s="293" t="s">
        <v>127</v>
      </c>
      <c r="G51" s="294"/>
      <c r="H51" s="294"/>
      <c r="I51" s="294"/>
      <c r="J51" s="179" t="str">
        <f>'様式第２号（事業計画書）'!I16&amp;""</f>
        <v/>
      </c>
      <c r="K51" s="180"/>
      <c r="L51" s="180"/>
      <c r="M51" s="180"/>
      <c r="N51" s="180"/>
      <c r="O51" s="181"/>
    </row>
    <row r="52" spans="1:15" ht="33" customHeight="1" thickBot="1" x14ac:dyDescent="0.45">
      <c r="A52" s="13"/>
      <c r="B52" s="13"/>
      <c r="C52" s="49"/>
      <c r="D52" s="174"/>
      <c r="E52" s="175"/>
      <c r="F52" s="293" t="s">
        <v>128</v>
      </c>
      <c r="G52" s="294"/>
      <c r="H52" s="294"/>
      <c r="I52" s="294"/>
      <c r="J52" s="179" t="str">
        <f>'様式第２号（事業計画書）'!I17&amp;""</f>
        <v/>
      </c>
      <c r="K52" s="180"/>
      <c r="L52" s="180"/>
      <c r="M52" s="180"/>
      <c r="N52" s="180"/>
      <c r="O52" s="181"/>
    </row>
    <row r="53" spans="1:15" ht="33" customHeight="1" thickBot="1" x14ac:dyDescent="0.45">
      <c r="A53" s="13"/>
      <c r="B53" s="13"/>
      <c r="C53" s="50"/>
      <c r="D53" s="176"/>
      <c r="E53" s="177"/>
      <c r="F53" s="293" t="s">
        <v>232</v>
      </c>
      <c r="G53" s="294"/>
      <c r="H53" s="294"/>
      <c r="I53" s="294"/>
      <c r="J53" s="179" t="str">
        <f>'様式第２号（事業計画書）'!I18&amp;""</f>
        <v/>
      </c>
      <c r="K53" s="180"/>
      <c r="L53" s="180"/>
      <c r="M53" s="180"/>
      <c r="N53" s="180"/>
      <c r="O53" s="181"/>
    </row>
    <row r="54" spans="1:15" ht="33" customHeight="1" thickBot="1" x14ac:dyDescent="0.45">
      <c r="A54" s="13"/>
      <c r="B54" s="13"/>
      <c r="C54" s="54"/>
      <c r="D54" s="172" t="s">
        <v>125</v>
      </c>
      <c r="E54" s="173"/>
      <c r="F54" s="293" t="s">
        <v>127</v>
      </c>
      <c r="G54" s="294"/>
      <c r="H54" s="294"/>
      <c r="I54" s="295"/>
      <c r="J54" s="179" t="str">
        <f>'様式第２号（事業計画書）'!I19&amp;""</f>
        <v/>
      </c>
      <c r="K54" s="180"/>
      <c r="L54" s="180"/>
      <c r="M54" s="180"/>
      <c r="N54" s="180"/>
      <c r="O54" s="181"/>
    </row>
    <row r="55" spans="1:15" ht="33" customHeight="1" thickBot="1" x14ac:dyDescent="0.45">
      <c r="A55" s="13"/>
      <c r="B55" s="13"/>
      <c r="C55" s="49"/>
      <c r="D55" s="174"/>
      <c r="E55" s="175"/>
      <c r="F55" s="293" t="s">
        <v>128</v>
      </c>
      <c r="G55" s="294"/>
      <c r="H55" s="294"/>
      <c r="I55" s="295"/>
      <c r="J55" s="179" t="str">
        <f>'様式第２号（事業計画書）'!I20&amp;""</f>
        <v/>
      </c>
      <c r="K55" s="180"/>
      <c r="L55" s="180"/>
      <c r="M55" s="180"/>
      <c r="N55" s="180"/>
      <c r="O55" s="181"/>
    </row>
    <row r="56" spans="1:15" ht="33" customHeight="1" thickBot="1" x14ac:dyDescent="0.45">
      <c r="A56" s="13"/>
      <c r="B56" s="13"/>
      <c r="C56" s="50"/>
      <c r="D56" s="176"/>
      <c r="E56" s="177"/>
      <c r="F56" s="293" t="s">
        <v>232</v>
      </c>
      <c r="G56" s="294"/>
      <c r="H56" s="294"/>
      <c r="I56" s="295"/>
      <c r="J56" s="179" t="str">
        <f>'様式第２号（事業計画書）'!I21&amp;""</f>
        <v/>
      </c>
      <c r="K56" s="180"/>
      <c r="L56" s="180"/>
      <c r="M56" s="180"/>
      <c r="N56" s="180"/>
      <c r="O56" s="181"/>
    </row>
    <row r="57" spans="1:15" ht="33" customHeight="1" thickBot="1" x14ac:dyDescent="0.45">
      <c r="A57" s="13"/>
      <c r="B57" s="13"/>
      <c r="C57" s="54"/>
      <c r="D57" s="172" t="s">
        <v>126</v>
      </c>
      <c r="E57" s="173"/>
      <c r="F57" s="293" t="s">
        <v>130</v>
      </c>
      <c r="G57" s="294"/>
      <c r="H57" s="294"/>
      <c r="I57" s="295"/>
      <c r="J57" s="179" t="str">
        <f>'様式第２号（事業計画書）'!I22&amp;""</f>
        <v/>
      </c>
      <c r="K57" s="180"/>
      <c r="L57" s="180"/>
      <c r="M57" s="180"/>
      <c r="N57" s="180"/>
      <c r="O57" s="181"/>
    </row>
    <row r="58" spans="1:15" ht="33" customHeight="1" thickBot="1" x14ac:dyDescent="0.45">
      <c r="A58" s="13"/>
      <c r="B58" s="13"/>
      <c r="C58" s="49"/>
      <c r="D58" s="174"/>
      <c r="E58" s="175"/>
      <c r="F58" s="293" t="s">
        <v>131</v>
      </c>
      <c r="G58" s="294"/>
      <c r="H58" s="294"/>
      <c r="I58" s="295"/>
      <c r="J58" s="179" t="str">
        <f>'様式第２号（事業計画書）'!I23&amp;""</f>
        <v/>
      </c>
      <c r="K58" s="180"/>
      <c r="L58" s="180"/>
      <c r="M58" s="180"/>
      <c r="N58" s="180"/>
      <c r="O58" s="181"/>
    </row>
    <row r="59" spans="1:15" ht="33" customHeight="1" thickBot="1" x14ac:dyDescent="0.45">
      <c r="A59" s="13"/>
      <c r="B59" s="13"/>
      <c r="C59" s="49"/>
      <c r="D59" s="174"/>
      <c r="E59" s="175"/>
      <c r="F59" s="293" t="s">
        <v>132</v>
      </c>
      <c r="G59" s="294"/>
      <c r="H59" s="294"/>
      <c r="I59" s="295"/>
      <c r="J59" s="179" t="str">
        <f>'様式第２号（事業計画書）'!I24&amp;""</f>
        <v/>
      </c>
      <c r="K59" s="180"/>
      <c r="L59" s="180"/>
      <c r="M59" s="180"/>
      <c r="N59" s="180"/>
      <c r="O59" s="181"/>
    </row>
    <row r="60" spans="1:15" ht="33" customHeight="1" thickBot="1" x14ac:dyDescent="0.45">
      <c r="A60" s="13"/>
      <c r="B60" s="13"/>
      <c r="C60" s="50"/>
      <c r="D60" s="176"/>
      <c r="E60" s="177"/>
      <c r="F60" s="311" t="s">
        <v>202</v>
      </c>
      <c r="G60" s="294"/>
      <c r="H60" s="294"/>
      <c r="I60" s="295"/>
      <c r="J60" s="179" t="str">
        <f>'様式第２号（事業計画書）'!I25&amp;""</f>
        <v/>
      </c>
      <c r="K60" s="180"/>
      <c r="L60" s="180"/>
      <c r="M60" s="180"/>
      <c r="N60" s="180"/>
      <c r="O60" s="181"/>
    </row>
    <row r="61" spans="1:15" ht="20.100000000000001" customHeight="1" x14ac:dyDescent="0.4">
      <c r="A61" s="63"/>
      <c r="B61" s="64"/>
      <c r="C61" s="296" t="s">
        <v>205</v>
      </c>
      <c r="D61" s="297"/>
      <c r="E61" s="298"/>
      <c r="F61" s="305"/>
      <c r="G61" s="305"/>
      <c r="H61" s="305"/>
      <c r="I61" s="305"/>
      <c r="J61" s="305"/>
      <c r="K61" s="305"/>
      <c r="L61" s="305"/>
      <c r="M61" s="305"/>
      <c r="N61" s="305"/>
      <c r="O61" s="306"/>
    </row>
    <row r="62" spans="1:15" ht="20.100000000000001" customHeight="1" x14ac:dyDescent="0.4">
      <c r="A62" s="65"/>
      <c r="B62" s="66"/>
      <c r="C62" s="299"/>
      <c r="D62" s="300"/>
      <c r="E62" s="301"/>
      <c r="F62" s="307"/>
      <c r="G62" s="307"/>
      <c r="H62" s="307"/>
      <c r="I62" s="307"/>
      <c r="J62" s="307"/>
      <c r="K62" s="307"/>
      <c r="L62" s="307"/>
      <c r="M62" s="307"/>
      <c r="N62" s="307"/>
      <c r="O62" s="308"/>
    </row>
    <row r="63" spans="1:15" ht="20.100000000000001" customHeight="1" x14ac:dyDescent="0.4">
      <c r="A63" s="65"/>
      <c r="B63" s="66"/>
      <c r="C63" s="299"/>
      <c r="D63" s="300"/>
      <c r="E63" s="301"/>
      <c r="F63" s="307"/>
      <c r="G63" s="307"/>
      <c r="H63" s="307"/>
      <c r="I63" s="307"/>
      <c r="J63" s="307"/>
      <c r="K63" s="307"/>
      <c r="L63" s="307"/>
      <c r="M63" s="307"/>
      <c r="N63" s="307"/>
      <c r="O63" s="308"/>
    </row>
    <row r="64" spans="1:15" ht="20.100000000000001" customHeight="1" thickBot="1" x14ac:dyDescent="0.45">
      <c r="A64" s="65"/>
      <c r="B64" s="66"/>
      <c r="C64" s="302"/>
      <c r="D64" s="303"/>
      <c r="E64" s="304"/>
      <c r="F64" s="309"/>
      <c r="G64" s="309"/>
      <c r="H64" s="309"/>
      <c r="I64" s="309"/>
      <c r="J64" s="309"/>
      <c r="K64" s="309"/>
      <c r="L64" s="309"/>
      <c r="M64" s="309"/>
      <c r="N64" s="309"/>
      <c r="O64" s="310"/>
    </row>
    <row r="65" spans="1:15" ht="15" customHeight="1" x14ac:dyDescent="0.4">
      <c r="A65" s="65"/>
      <c r="B65" s="67"/>
      <c r="C65" s="68"/>
      <c r="D65" s="68"/>
      <c r="E65" s="68"/>
      <c r="F65" s="68"/>
      <c r="G65" s="68"/>
      <c r="H65" s="68"/>
      <c r="I65" s="68"/>
      <c r="J65" s="68"/>
      <c r="K65" s="68"/>
      <c r="L65" s="68"/>
      <c r="M65" s="68"/>
      <c r="N65" s="68"/>
      <c r="O65" s="64"/>
    </row>
    <row r="66" spans="1:15" x14ac:dyDescent="0.4">
      <c r="A66" s="65"/>
      <c r="B66" s="67"/>
      <c r="C66" s="67"/>
      <c r="D66" s="67"/>
      <c r="E66" s="67"/>
      <c r="F66" s="67"/>
      <c r="G66" s="67"/>
      <c r="H66" s="67"/>
      <c r="I66" s="67"/>
      <c r="J66" s="67"/>
      <c r="K66" s="67"/>
      <c r="L66" s="67"/>
      <c r="M66" s="67"/>
      <c r="N66" s="67"/>
      <c r="O66" s="66"/>
    </row>
    <row r="67" spans="1:15" x14ac:dyDescent="0.4">
      <c r="A67" s="69"/>
      <c r="B67" s="70"/>
      <c r="C67" s="70"/>
      <c r="D67" s="70"/>
      <c r="E67" s="70"/>
      <c r="F67" s="70"/>
      <c r="G67" s="70"/>
      <c r="H67" s="70"/>
      <c r="I67" s="70"/>
      <c r="J67" s="70"/>
      <c r="K67" s="70"/>
      <c r="L67" s="70"/>
      <c r="M67" s="70"/>
      <c r="N67" s="70"/>
      <c r="O67" s="71"/>
    </row>
    <row r="68" spans="1:15" ht="19.5" thickBot="1" x14ac:dyDescent="0.45">
      <c r="A68" s="87"/>
      <c r="B68" s="88" t="s">
        <v>237</v>
      </c>
      <c r="C68" s="88"/>
      <c r="D68" s="88"/>
      <c r="E68" s="88"/>
      <c r="F68" s="87"/>
      <c r="G68" s="87"/>
      <c r="H68" s="87"/>
      <c r="I68" s="87"/>
      <c r="J68" s="87"/>
      <c r="K68" s="87"/>
      <c r="L68" s="87"/>
      <c r="M68" s="87"/>
      <c r="N68" s="87"/>
      <c r="O68" s="87"/>
    </row>
    <row r="69" spans="1:15" ht="45" customHeight="1" thickBot="1" x14ac:dyDescent="0.45">
      <c r="A69" s="87"/>
      <c r="B69" s="87"/>
      <c r="C69" s="200" t="s">
        <v>134</v>
      </c>
      <c r="D69" s="201"/>
      <c r="E69" s="201"/>
      <c r="F69" s="201"/>
      <c r="G69" s="202"/>
      <c r="H69" s="200" t="s">
        <v>135</v>
      </c>
      <c r="I69" s="201"/>
      <c r="J69" s="201"/>
      <c r="K69" s="200" t="s">
        <v>136</v>
      </c>
      <c r="L69" s="202"/>
      <c r="M69" s="197" t="s">
        <v>137</v>
      </c>
      <c r="N69" s="198"/>
      <c r="O69" s="199"/>
    </row>
    <row r="70" spans="1:15" ht="30" customHeight="1" thickBot="1" x14ac:dyDescent="0.45">
      <c r="A70" s="87"/>
      <c r="B70" s="87"/>
      <c r="C70" s="266" t="str">
        <f>'様式第２号（事業計画書）'!$C38&amp;""</f>
        <v/>
      </c>
      <c r="D70" s="267"/>
      <c r="E70" s="267"/>
      <c r="F70" s="267"/>
      <c r="G70" s="268"/>
      <c r="H70" s="320" t="str">
        <f>IF('様式第２号（事業計画書）'!$H38="","",TEXT('様式第２号（事業計画書）'!$H38,"#,##0"))</f>
        <v/>
      </c>
      <c r="I70" s="321"/>
      <c r="J70" s="322"/>
      <c r="K70" s="167" t="str">
        <f>'様式第２号（事業計画書）'!$K38&amp;""</f>
        <v/>
      </c>
      <c r="L70" s="168"/>
      <c r="M70" s="169" t="str">
        <f>IF(OR(H70="", K70=""), "", H70*K70)</f>
        <v/>
      </c>
      <c r="N70" s="170"/>
      <c r="O70" s="171"/>
    </row>
    <row r="71" spans="1:15" ht="30" customHeight="1" thickBot="1" x14ac:dyDescent="0.45">
      <c r="A71" s="87"/>
      <c r="B71" s="87"/>
      <c r="C71" s="266" t="str">
        <f>'様式第２号（事業計画書）'!$C39&amp;""</f>
        <v/>
      </c>
      <c r="D71" s="267"/>
      <c r="E71" s="267"/>
      <c r="F71" s="267"/>
      <c r="G71" s="268"/>
      <c r="H71" s="320" t="str">
        <f>IF('様式第２号（事業計画書）'!$H39="","",TEXT('様式第２号（事業計画書）'!$H39,"#,##0"))</f>
        <v/>
      </c>
      <c r="I71" s="321"/>
      <c r="J71" s="322"/>
      <c r="K71" s="167" t="str">
        <f>'様式第２号（事業計画書）'!$K39&amp;""</f>
        <v/>
      </c>
      <c r="L71" s="168"/>
      <c r="M71" s="169" t="str">
        <f t="shared" ref="M71:M75" si="0">IF(OR(H71="", K71=""), "", H71*K71)</f>
        <v/>
      </c>
      <c r="N71" s="170"/>
      <c r="O71" s="171"/>
    </row>
    <row r="72" spans="1:15" ht="30" customHeight="1" thickBot="1" x14ac:dyDescent="0.45">
      <c r="A72" s="87"/>
      <c r="B72" s="87"/>
      <c r="C72" s="266" t="str">
        <f>'様式第２号（事業計画書）'!$C40&amp;""</f>
        <v/>
      </c>
      <c r="D72" s="267"/>
      <c r="E72" s="267"/>
      <c r="F72" s="267"/>
      <c r="G72" s="268"/>
      <c r="H72" s="320" t="str">
        <f>IF('様式第２号（事業計画書）'!$H40="","",TEXT('様式第２号（事業計画書）'!$H40,"#,##0"))</f>
        <v/>
      </c>
      <c r="I72" s="321"/>
      <c r="J72" s="322"/>
      <c r="K72" s="167" t="str">
        <f>'様式第２号（事業計画書）'!$K40&amp;""</f>
        <v/>
      </c>
      <c r="L72" s="168"/>
      <c r="M72" s="169" t="str">
        <f t="shared" si="0"/>
        <v/>
      </c>
      <c r="N72" s="170"/>
      <c r="O72" s="171"/>
    </row>
    <row r="73" spans="1:15" ht="30" customHeight="1" thickBot="1" x14ac:dyDescent="0.45">
      <c r="A73" s="87"/>
      <c r="B73" s="87"/>
      <c r="C73" s="266" t="str">
        <f>'様式第２号（事業計画書）'!$C41&amp;""</f>
        <v/>
      </c>
      <c r="D73" s="267"/>
      <c r="E73" s="267"/>
      <c r="F73" s="267"/>
      <c r="G73" s="268"/>
      <c r="H73" s="320" t="str">
        <f>IF('様式第２号（事業計画書）'!$H41="","",TEXT('様式第２号（事業計画書）'!$H41,"#,##0"))</f>
        <v/>
      </c>
      <c r="I73" s="321"/>
      <c r="J73" s="322"/>
      <c r="K73" s="167" t="str">
        <f>'様式第２号（事業計画書）'!$K41&amp;""</f>
        <v/>
      </c>
      <c r="L73" s="168"/>
      <c r="M73" s="169" t="str">
        <f t="shared" si="0"/>
        <v/>
      </c>
      <c r="N73" s="170"/>
      <c r="O73" s="171"/>
    </row>
    <row r="74" spans="1:15" ht="30" customHeight="1" thickBot="1" x14ac:dyDescent="0.45">
      <c r="A74" s="87"/>
      <c r="B74" s="87"/>
      <c r="C74" s="266" t="str">
        <f>'様式第２号（事業計画書）'!$C42&amp;""</f>
        <v/>
      </c>
      <c r="D74" s="267"/>
      <c r="E74" s="267"/>
      <c r="F74" s="267"/>
      <c r="G74" s="268"/>
      <c r="H74" s="320" t="str">
        <f>IF('様式第２号（事業計画書）'!$H42="","",TEXT('様式第２号（事業計画書）'!$H42,"#,##0"))</f>
        <v/>
      </c>
      <c r="I74" s="321"/>
      <c r="J74" s="322"/>
      <c r="K74" s="167" t="str">
        <f>'様式第２号（事業計画書）'!$K42&amp;""</f>
        <v/>
      </c>
      <c r="L74" s="168"/>
      <c r="M74" s="169" t="str">
        <f t="shared" si="0"/>
        <v/>
      </c>
      <c r="N74" s="170"/>
      <c r="O74" s="171"/>
    </row>
    <row r="75" spans="1:15" ht="30" customHeight="1" thickBot="1" x14ac:dyDescent="0.45">
      <c r="A75" s="87"/>
      <c r="B75" s="87"/>
      <c r="C75" s="266" t="str">
        <f>'様式第２号（事業計画書）'!$C43&amp;""</f>
        <v/>
      </c>
      <c r="D75" s="267"/>
      <c r="E75" s="267"/>
      <c r="F75" s="267"/>
      <c r="G75" s="268"/>
      <c r="H75" s="320" t="str">
        <f>IF('様式第２号（事業計画書）'!$H43="","",TEXT('様式第２号（事業計画書）'!$H43,"#,##0"))</f>
        <v/>
      </c>
      <c r="I75" s="321"/>
      <c r="J75" s="322"/>
      <c r="K75" s="167" t="str">
        <f>'様式第２号（事業計画書）'!$K43&amp;""</f>
        <v/>
      </c>
      <c r="L75" s="168"/>
      <c r="M75" s="169" t="str">
        <f t="shared" si="0"/>
        <v/>
      </c>
      <c r="N75" s="170"/>
      <c r="O75" s="171"/>
    </row>
    <row r="76" spans="1:15" ht="34.5" customHeight="1" thickTop="1" thickBot="1" x14ac:dyDescent="0.45">
      <c r="A76" s="87"/>
      <c r="B76" s="87"/>
      <c r="C76" s="269" t="s">
        <v>138</v>
      </c>
      <c r="D76" s="270"/>
      <c r="E76" s="270"/>
      <c r="F76" s="270"/>
      <c r="G76" s="270"/>
      <c r="H76" s="270"/>
      <c r="I76" s="270"/>
      <c r="J76" s="270"/>
      <c r="K76" s="270"/>
      <c r="L76" s="271"/>
      <c r="M76" s="143">
        <f>SUM(M70:O75)</f>
        <v>0</v>
      </c>
      <c r="N76" s="144"/>
      <c r="O76" s="145"/>
    </row>
    <row r="77" spans="1:15" ht="34.5" customHeight="1" thickBot="1" x14ac:dyDescent="0.45">
      <c r="A77" s="87"/>
      <c r="B77" s="87"/>
      <c r="C77" s="137" t="s">
        <v>238</v>
      </c>
      <c r="D77" s="138"/>
      <c r="E77" s="138"/>
      <c r="F77" s="138"/>
      <c r="G77" s="138"/>
      <c r="H77" s="138"/>
      <c r="I77" s="138"/>
      <c r="J77" s="138"/>
      <c r="K77" s="138"/>
      <c r="L77" s="139"/>
      <c r="M77" s="146" t="str">
        <f>IF(COUNTIF('様式第２号（事業計画書）'!P29:P30,TRUE)&gt;1,"",IF('様式第２号（事業計画書）'!P29,1/2,IF('様式第２号（事業計画書）'!P30,2/3,"")))</f>
        <v/>
      </c>
      <c r="N77" s="147"/>
      <c r="O77" s="148"/>
    </row>
    <row r="78" spans="1:15" ht="34.5" customHeight="1" thickBot="1" x14ac:dyDescent="0.45">
      <c r="A78" s="87"/>
      <c r="B78" s="87"/>
      <c r="C78" s="137" t="s">
        <v>143</v>
      </c>
      <c r="D78" s="138"/>
      <c r="E78" s="138"/>
      <c r="F78" s="138"/>
      <c r="G78" s="138"/>
      <c r="H78" s="138"/>
      <c r="I78" s="138"/>
      <c r="J78" s="138"/>
      <c r="K78" s="138"/>
      <c r="L78" s="139"/>
      <c r="M78" s="149" t="str">
        <f>IF(OR(M76="", M77=""), "", ROUNDDOWN(M76*M77, -3))</f>
        <v/>
      </c>
      <c r="N78" s="150"/>
      <c r="O78" s="151"/>
    </row>
    <row r="79" spans="1:15" ht="34.5" customHeight="1" thickBot="1" x14ac:dyDescent="0.45">
      <c r="A79" s="87"/>
      <c r="B79" s="87"/>
      <c r="C79" s="137" t="s">
        <v>239</v>
      </c>
      <c r="D79" s="138"/>
      <c r="E79" s="138"/>
      <c r="F79" s="138"/>
      <c r="G79" s="138"/>
      <c r="H79" s="138"/>
      <c r="I79" s="138"/>
      <c r="J79" s="138"/>
      <c r="K79" s="138"/>
      <c r="L79" s="139"/>
      <c r="M79" s="152" t="str">
        <f>IF(COUNTIF('様式第２号（事業計画書）'!P29:P30,TRUE)&gt;1,"", IF('様式第２号（事業計画書）'!P29,300000,IF('様式第２号（事業計画書）'!P30,400000,"")))</f>
        <v/>
      </c>
      <c r="N79" s="153"/>
      <c r="O79" s="154"/>
    </row>
    <row r="80" spans="1:15" ht="18.75" x14ac:dyDescent="0.4">
      <c r="A80" s="87"/>
      <c r="B80" s="87"/>
      <c r="C80" s="89"/>
      <c r="D80" s="89"/>
      <c r="E80" s="89"/>
      <c r="F80" s="89"/>
      <c r="G80" s="89"/>
      <c r="H80" s="89"/>
      <c r="I80" s="89"/>
      <c r="J80" s="89"/>
      <c r="K80" s="89"/>
      <c r="L80" s="89"/>
      <c r="M80" s="89"/>
      <c r="N80" s="89"/>
      <c r="O80" s="89"/>
    </row>
    <row r="81" spans="1:15" ht="19.5" thickBot="1" x14ac:dyDescent="0.45">
      <c r="A81" s="87"/>
      <c r="B81" s="88" t="s">
        <v>240</v>
      </c>
      <c r="C81" s="87"/>
      <c r="D81" s="86"/>
      <c r="E81" s="86"/>
      <c r="F81" s="86"/>
      <c r="G81" s="87"/>
      <c r="H81" s="87"/>
      <c r="I81" s="87"/>
      <c r="J81" s="87"/>
      <c r="K81" s="87"/>
      <c r="L81" s="87"/>
      <c r="M81" s="87"/>
      <c r="N81" s="87"/>
      <c r="O81" s="86"/>
    </row>
    <row r="82" spans="1:15" ht="45" customHeight="1" thickBot="1" x14ac:dyDescent="0.45">
      <c r="A82" s="87"/>
      <c r="B82" s="87"/>
      <c r="C82" s="137" t="s">
        <v>241</v>
      </c>
      <c r="D82" s="138"/>
      <c r="E82" s="138"/>
      <c r="F82" s="139"/>
      <c r="G82" s="140" t="str">
        <f>IF(OR(M78="", M79="", M78=0, M79=0), "", MIN(M78, M79))</f>
        <v/>
      </c>
      <c r="H82" s="141"/>
      <c r="I82" s="141"/>
      <c r="J82" s="141"/>
      <c r="K82" s="141"/>
      <c r="L82" s="141"/>
      <c r="M82" s="141"/>
      <c r="N82" s="142"/>
      <c r="O82" s="86"/>
    </row>
    <row r="83" spans="1:15" ht="18.75" x14ac:dyDescent="0.4">
      <c r="A83" s="87"/>
      <c r="B83" s="87"/>
      <c r="C83" s="86"/>
      <c r="D83" s="86"/>
      <c r="E83" s="86"/>
      <c r="F83" s="86"/>
      <c r="G83" s="86"/>
      <c r="H83" s="86"/>
      <c r="I83" s="86"/>
      <c r="J83" s="86"/>
      <c r="K83" s="86"/>
      <c r="L83" s="86"/>
      <c r="M83" s="86"/>
      <c r="N83" s="86"/>
      <c r="O83" s="86"/>
    </row>
    <row r="84" spans="1:15" ht="18.75" x14ac:dyDescent="0.4">
      <c r="A84" s="87"/>
      <c r="B84" s="87"/>
      <c r="C84" s="86"/>
      <c r="D84" s="86"/>
      <c r="E84" s="86"/>
      <c r="F84" s="86"/>
      <c r="G84" s="86"/>
      <c r="H84" s="86"/>
      <c r="I84" s="86"/>
      <c r="J84" s="86"/>
      <c r="K84" s="86"/>
      <c r="L84" s="86"/>
      <c r="M84" s="86"/>
      <c r="N84" s="86"/>
      <c r="O84" s="86"/>
    </row>
    <row r="85" spans="1:15" ht="18.75" x14ac:dyDescent="0.4">
      <c r="A85" s="87"/>
      <c r="B85" s="87"/>
      <c r="C85" s="86"/>
      <c r="D85" s="86"/>
      <c r="E85" s="86"/>
      <c r="F85" s="86"/>
      <c r="G85" s="86"/>
      <c r="H85" s="86"/>
      <c r="I85" s="86"/>
      <c r="J85" s="86"/>
      <c r="K85" s="86"/>
      <c r="L85" s="86"/>
      <c r="M85" s="86"/>
      <c r="N85" s="86"/>
      <c r="O85" s="86"/>
    </row>
  </sheetData>
  <mergeCells count="135">
    <mergeCell ref="J50:O50"/>
    <mergeCell ref="J51:O51"/>
    <mergeCell ref="J45:O45"/>
    <mergeCell ref="J46:O46"/>
    <mergeCell ref="J47:O47"/>
    <mergeCell ref="C70:G70"/>
    <mergeCell ref="H70:J70"/>
    <mergeCell ref="K70:L70"/>
    <mergeCell ref="M70:O70"/>
    <mergeCell ref="F46:I46"/>
    <mergeCell ref="F47:I47"/>
    <mergeCell ref="F48:I48"/>
    <mergeCell ref="F49:I49"/>
    <mergeCell ref="J48:O48"/>
    <mergeCell ref="J49:O49"/>
    <mergeCell ref="J59:O59"/>
    <mergeCell ref="J60:O60"/>
    <mergeCell ref="C61:E64"/>
    <mergeCell ref="F61:O64"/>
    <mergeCell ref="J52:O52"/>
    <mergeCell ref="J53:O53"/>
    <mergeCell ref="J54:O54"/>
    <mergeCell ref="J55:O55"/>
    <mergeCell ref="J56:O56"/>
    <mergeCell ref="J57:O57"/>
    <mergeCell ref="F58:I58"/>
    <mergeCell ref="F59:I59"/>
    <mergeCell ref="F60:I60"/>
    <mergeCell ref="D54:E56"/>
    <mergeCell ref="J58:O58"/>
    <mergeCell ref="F45:I45"/>
    <mergeCell ref="D57:E60"/>
    <mergeCell ref="F57:I57"/>
    <mergeCell ref="F55:I55"/>
    <mergeCell ref="F56:I56"/>
    <mergeCell ref="F52:I52"/>
    <mergeCell ref="F53:I53"/>
    <mergeCell ref="F54:I54"/>
    <mergeCell ref="F50:I50"/>
    <mergeCell ref="F51:I51"/>
    <mergeCell ref="D44:E47"/>
    <mergeCell ref="D48:E50"/>
    <mergeCell ref="D51:E53"/>
    <mergeCell ref="F44:I44"/>
    <mergeCell ref="C31:O31"/>
    <mergeCell ref="C34:C36"/>
    <mergeCell ref="D34:E34"/>
    <mergeCell ref="F34:I34"/>
    <mergeCell ref="J34:K34"/>
    <mergeCell ref="L34:O34"/>
    <mergeCell ref="D35:E35"/>
    <mergeCell ref="F35:I35"/>
    <mergeCell ref="J44:O44"/>
    <mergeCell ref="D39:E39"/>
    <mergeCell ref="F39:O39"/>
    <mergeCell ref="C23:E23"/>
    <mergeCell ref="F23:O23"/>
    <mergeCell ref="C24:E27"/>
    <mergeCell ref="J35:K35"/>
    <mergeCell ref="L35:O35"/>
    <mergeCell ref="D36:E36"/>
    <mergeCell ref="F36:O36"/>
    <mergeCell ref="C37:C39"/>
    <mergeCell ref="D37:E37"/>
    <mergeCell ref="F37:I37"/>
    <mergeCell ref="J37:K37"/>
    <mergeCell ref="L37:O37"/>
    <mergeCell ref="D38:E38"/>
    <mergeCell ref="C30:E30"/>
    <mergeCell ref="C28:E28"/>
    <mergeCell ref="F28:O28"/>
    <mergeCell ref="C29:E29"/>
    <mergeCell ref="F29:O29"/>
    <mergeCell ref="F38:I38"/>
    <mergeCell ref="J38:K38"/>
    <mergeCell ref="L38:O38"/>
    <mergeCell ref="F30:O30"/>
    <mergeCell ref="G24:O24"/>
    <mergeCell ref="G25:O25"/>
    <mergeCell ref="F27:O27"/>
    <mergeCell ref="C18:E19"/>
    <mergeCell ref="F18:O18"/>
    <mergeCell ref="C22:E22"/>
    <mergeCell ref="F22:I22"/>
    <mergeCell ref="J22:K22"/>
    <mergeCell ref="L22:O22"/>
    <mergeCell ref="F19:O19"/>
    <mergeCell ref="C15:E16"/>
    <mergeCell ref="F15:O15"/>
    <mergeCell ref="C17:E17"/>
    <mergeCell ref="I17:J17"/>
    <mergeCell ref="F16:O16"/>
    <mergeCell ref="F17:H17"/>
    <mergeCell ref="K17:O17"/>
    <mergeCell ref="M73:O73"/>
    <mergeCell ref="C74:G74"/>
    <mergeCell ref="H74:J74"/>
    <mergeCell ref="K74:L74"/>
    <mergeCell ref="M74:O74"/>
    <mergeCell ref="C71:G71"/>
    <mergeCell ref="H71:J71"/>
    <mergeCell ref="K71:L71"/>
    <mergeCell ref="M71:O71"/>
    <mergeCell ref="C72:G72"/>
    <mergeCell ref="H72:J72"/>
    <mergeCell ref="K72:L72"/>
    <mergeCell ref="M72:O72"/>
    <mergeCell ref="C69:G69"/>
    <mergeCell ref="H69:J69"/>
    <mergeCell ref="K69:L69"/>
    <mergeCell ref="M69:O69"/>
    <mergeCell ref="F13:O14"/>
    <mergeCell ref="C3:O3"/>
    <mergeCell ref="L5:O5"/>
    <mergeCell ref="C9:O9"/>
    <mergeCell ref="C12:E12"/>
    <mergeCell ref="F12:O12"/>
    <mergeCell ref="C13:E14"/>
    <mergeCell ref="C82:F82"/>
    <mergeCell ref="G82:N82"/>
    <mergeCell ref="C77:L77"/>
    <mergeCell ref="M77:O77"/>
    <mergeCell ref="C78:L78"/>
    <mergeCell ref="M78:O78"/>
    <mergeCell ref="C79:L79"/>
    <mergeCell ref="M79:O79"/>
    <mergeCell ref="C75:G75"/>
    <mergeCell ref="H75:J75"/>
    <mergeCell ref="K75:L75"/>
    <mergeCell ref="M75:O75"/>
    <mergeCell ref="C76:L76"/>
    <mergeCell ref="M76:O76"/>
    <mergeCell ref="C73:G73"/>
    <mergeCell ref="H73:J73"/>
    <mergeCell ref="K73:L73"/>
  </mergeCells>
  <phoneticPr fontId="1"/>
  <dataValidations xWindow="475" yWindow="770" count="9">
    <dataValidation type="list" allowBlank="1" showInputMessage="1" showErrorMessage="1" promptTitle="自動転記されます。" prompt="様式第１号（交付申請書）の内容を転記します。" sqref="F12:O12">
      <formula1>"法人,個人事業主"</formula1>
    </dataValidation>
    <dataValidation allowBlank="1" showInputMessage="1" showErrorMessage="1" promptTitle="指令番号を入力してください。" prompt="松前町から送付された補助金の交付決定通知の左上に記載されている、「松前町指令第●●号」を入力してください。" sqref="L22:O22"/>
    <dataValidation allowBlank="1" showInputMessage="1" showErrorMessage="1" promptTitle="（変更）交付決定日を入力してください。" prompt="松前町から送付された補助金の交付決定通知に記載されている日付を記載してください。" sqref="F22:I22"/>
    <dataValidation allowBlank="1" showInputMessage="1" showErrorMessage="1" promptTitle="事業を実施した期間を記載してください。" prompt="事業開始日：交付決定日　もしくは　実施した事業の契約日のいずれか早い日_x000a__x000a_事業完了日：全ての支払いが完了した日　もしくは　令和９年３月５日のいずれか早い日" sqref="F23:O23"/>
    <dataValidation allowBlank="1" showInputMessage="1" showErrorMessage="1" promptTitle="自動転記されます。" prompt="様式第１号（交付申請書）の内容が転記されます。" sqref="G24:O24"/>
    <dataValidation allowBlank="1" showInputMessage="1" showErrorMessage="1" promptTitle="自動転記されます。" prompt="様式第１号（交付申請書）の内容が転記されます。_x000a_変更承認を受けている場合は、変更後の総事業費を記入してください。" sqref="F28:O29"/>
    <dataValidation allowBlank="1" showInputMessage="1" showErrorMessage="1" promptTitle="自動転記されます。" prompt="様式第１号（交付申請書）の入力内容を自動転記します。_x000a_変更がある場合は、直接入力してください。" sqref="F34:I34"/>
    <dataValidation allowBlank="1" showInputMessage="1" showErrorMessage="1" promptTitle="自動転記されます。" prompt="様式第２号（事業計画書）の内容が転記されます。_x000a_変更承認されている場合は、変更後の内容を記載してください。" sqref="C44 C48 C51 C54 C57"/>
    <dataValidation allowBlank="1" showInputMessage="1" showErrorMessage="1" promptTitle="得られた効果を記載してください。" prompt="（例）_x000a_・昨年度と比べて採用人数・募集職種が増加した。_x000a_・採用に関する問い合わせが増加した。_x000a_・社内の士気・定着率が向上し、自社のブランド力が高まったと感じる。" sqref="F61:O64"/>
  </dataValidations>
  <printOptions horizontalCentered="1" verticalCentered="1"/>
  <pageMargins left="0.7" right="0.7" top="0.75" bottom="0.75" header="0.3" footer="0.3"/>
  <pageSetup paperSize="9" scale="85" orientation="portrait" r:id="rId1"/>
  <rowBreaks count="2" manualBreakCount="2">
    <brk id="41" max="14" man="1"/>
    <brk id="67"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2</xdr:col>
                    <xdr:colOff>123825</xdr:colOff>
                    <xdr:row>43</xdr:row>
                    <xdr:rowOff>57150</xdr:rowOff>
                  </from>
                  <to>
                    <xdr:col>3</xdr:col>
                    <xdr:colOff>266700</xdr:colOff>
                    <xdr:row>43</xdr:row>
                    <xdr:rowOff>285750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2</xdr:col>
                    <xdr:colOff>114300</xdr:colOff>
                    <xdr:row>47</xdr:row>
                    <xdr:rowOff>66675</xdr:rowOff>
                  </from>
                  <to>
                    <xdr:col>3</xdr:col>
                    <xdr:colOff>276225</xdr:colOff>
                    <xdr:row>47</xdr:row>
                    <xdr:rowOff>304800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2</xdr:col>
                    <xdr:colOff>76200</xdr:colOff>
                    <xdr:row>50</xdr:row>
                    <xdr:rowOff>57150</xdr:rowOff>
                  </from>
                  <to>
                    <xdr:col>3</xdr:col>
                    <xdr:colOff>238125</xdr:colOff>
                    <xdr:row>50</xdr:row>
                    <xdr:rowOff>295275</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2</xdr:col>
                    <xdr:colOff>85725</xdr:colOff>
                    <xdr:row>53</xdr:row>
                    <xdr:rowOff>57150</xdr:rowOff>
                  </from>
                  <to>
                    <xdr:col>3</xdr:col>
                    <xdr:colOff>247650</xdr:colOff>
                    <xdr:row>53</xdr:row>
                    <xdr:rowOff>304800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2</xdr:col>
                    <xdr:colOff>85725</xdr:colOff>
                    <xdr:row>56</xdr:row>
                    <xdr:rowOff>66675</xdr:rowOff>
                  </from>
                  <to>
                    <xdr:col>3</xdr:col>
                    <xdr:colOff>247650</xdr:colOff>
                    <xdr:row>56</xdr:row>
                    <xdr:rowOff>304800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Q38"/>
  <sheetViews>
    <sheetView view="pageBreakPreview" zoomScaleNormal="100" zoomScaleSheetLayoutView="100" workbookViewId="0"/>
  </sheetViews>
  <sheetFormatPr defaultRowHeight="13.5" x14ac:dyDescent="0.4"/>
  <cols>
    <col min="1" max="2" width="2.75" style="5" customWidth="1"/>
    <col min="3" max="3" width="6.25" style="5" customWidth="1"/>
    <col min="4" max="4" width="10" style="5" customWidth="1"/>
    <col min="5" max="5" width="9.25" style="5" customWidth="1"/>
    <col min="6" max="6" width="6.25" style="5" customWidth="1"/>
    <col min="7" max="15" width="6.375" style="5" customWidth="1"/>
    <col min="16" max="16" width="2.75" style="5" customWidth="1"/>
    <col min="17" max="17" width="7.875" style="5" customWidth="1"/>
    <col min="18" max="20" width="6.375" style="5" customWidth="1"/>
    <col min="21" max="16384" width="9" style="5"/>
  </cols>
  <sheetData>
    <row r="1" spans="1:15" x14ac:dyDescent="0.4">
      <c r="A1" s="13" t="s">
        <v>206</v>
      </c>
      <c r="B1" s="13"/>
      <c r="C1" s="14"/>
      <c r="D1" s="14"/>
      <c r="E1" s="14"/>
      <c r="F1" s="13"/>
      <c r="G1" s="13"/>
      <c r="H1" s="13"/>
      <c r="I1" s="13"/>
      <c r="J1" s="13"/>
      <c r="K1" s="13"/>
      <c r="L1" s="13"/>
      <c r="M1" s="13"/>
      <c r="N1" s="13"/>
      <c r="O1" s="13"/>
    </row>
    <row r="2" spans="1:15" ht="6.75" customHeight="1" x14ac:dyDescent="0.4">
      <c r="A2" s="13"/>
      <c r="B2" s="13"/>
      <c r="C2" s="16"/>
      <c r="D2" s="16"/>
      <c r="E2" s="16"/>
      <c r="F2" s="13"/>
      <c r="G2" s="13"/>
      <c r="H2" s="13"/>
      <c r="I2" s="13"/>
      <c r="J2" s="13"/>
      <c r="K2" s="13"/>
      <c r="L2" s="13"/>
      <c r="M2" s="13"/>
      <c r="N2" s="13"/>
      <c r="O2" s="13"/>
    </row>
    <row r="3" spans="1:15" ht="18.75" customHeight="1" x14ac:dyDescent="0.4">
      <c r="A3" s="13"/>
      <c r="B3" s="13"/>
      <c r="C3" s="126" t="s">
        <v>207</v>
      </c>
      <c r="D3" s="126"/>
      <c r="E3" s="126"/>
      <c r="F3" s="126"/>
      <c r="G3" s="126"/>
      <c r="H3" s="126"/>
      <c r="I3" s="126"/>
      <c r="J3" s="126"/>
      <c r="K3" s="126"/>
      <c r="L3" s="126"/>
      <c r="M3" s="126"/>
      <c r="N3" s="126"/>
      <c r="O3" s="126"/>
    </row>
    <row r="4" spans="1:15" ht="8.25" customHeight="1" x14ac:dyDescent="0.4">
      <c r="A4" s="13"/>
      <c r="B4" s="13"/>
      <c r="C4" s="16"/>
      <c r="D4" s="16"/>
      <c r="E4" s="16"/>
      <c r="F4" s="13"/>
      <c r="G4" s="13"/>
      <c r="H4" s="13"/>
      <c r="I4" s="13"/>
      <c r="J4" s="13"/>
      <c r="K4" s="13"/>
      <c r="L4" s="13"/>
      <c r="M4" s="13"/>
      <c r="N4" s="13"/>
      <c r="O4" s="13"/>
    </row>
    <row r="5" spans="1:15" ht="18.75" customHeight="1" x14ac:dyDescent="0.4">
      <c r="A5" s="13"/>
      <c r="B5" s="13"/>
      <c r="C5" s="13"/>
      <c r="D5" s="14"/>
      <c r="E5" s="14"/>
      <c r="F5" s="13"/>
      <c r="G5" s="13"/>
      <c r="H5" s="13"/>
      <c r="I5" s="13"/>
      <c r="J5" s="13"/>
      <c r="K5" s="13"/>
      <c r="L5" s="124" t="s">
        <v>155</v>
      </c>
      <c r="M5" s="125"/>
      <c r="N5" s="125"/>
      <c r="O5" s="125"/>
    </row>
    <row r="6" spans="1:15" ht="5.25" customHeight="1" x14ac:dyDescent="0.4">
      <c r="A6" s="13"/>
      <c r="B6" s="13"/>
      <c r="C6" s="16"/>
      <c r="D6" s="16"/>
      <c r="E6" s="16"/>
      <c r="F6" s="13"/>
      <c r="G6" s="13"/>
      <c r="H6" s="13"/>
      <c r="I6" s="13"/>
      <c r="J6" s="13"/>
      <c r="K6" s="13"/>
      <c r="L6" s="13"/>
      <c r="M6" s="13"/>
      <c r="N6" s="13"/>
      <c r="O6" s="13"/>
    </row>
    <row r="7" spans="1:15" ht="18.75" customHeight="1" x14ac:dyDescent="0.4">
      <c r="A7" s="13"/>
      <c r="B7" s="13" t="s">
        <v>68</v>
      </c>
      <c r="C7" s="13"/>
      <c r="D7" s="13"/>
      <c r="E7" s="13"/>
      <c r="F7" s="13"/>
      <c r="G7" s="13"/>
      <c r="H7" s="13"/>
      <c r="I7" s="13"/>
      <c r="J7" s="13"/>
      <c r="K7" s="13"/>
      <c r="L7" s="13"/>
      <c r="M7" s="13"/>
      <c r="N7" s="13"/>
      <c r="O7" s="13"/>
    </row>
    <row r="8" spans="1:15" ht="18.75" customHeight="1" x14ac:dyDescent="0.4">
      <c r="A8" s="13"/>
      <c r="B8" s="13"/>
      <c r="C8" s="13"/>
      <c r="D8" s="13"/>
      <c r="E8" s="13"/>
      <c r="F8" s="13"/>
      <c r="G8" s="13"/>
      <c r="H8" s="13"/>
      <c r="I8" s="13"/>
      <c r="J8" s="13"/>
      <c r="K8" s="13"/>
      <c r="L8" s="13"/>
      <c r="M8" s="13"/>
      <c r="N8" s="13"/>
      <c r="O8" s="13"/>
    </row>
    <row r="9" spans="1:15" ht="18.75" customHeight="1" x14ac:dyDescent="0.4">
      <c r="A9" s="13"/>
      <c r="B9" s="13"/>
      <c r="C9" s="13"/>
      <c r="D9" s="13"/>
      <c r="E9" s="13"/>
      <c r="F9" s="13"/>
      <c r="G9" s="13"/>
      <c r="H9" s="13"/>
      <c r="I9" s="13" t="s">
        <v>179</v>
      </c>
      <c r="J9" s="13"/>
      <c r="K9" s="263" t="str">
        <f>'様式第１号（交付申請書）'!F16&amp;""</f>
        <v/>
      </c>
      <c r="L9" s="263"/>
      <c r="M9" s="263"/>
      <c r="N9" s="263"/>
      <c r="O9" s="263"/>
    </row>
    <row r="10" spans="1:15" ht="18.75" customHeight="1" x14ac:dyDescent="0.4">
      <c r="A10" s="13"/>
      <c r="B10" s="13"/>
      <c r="C10" s="13"/>
      <c r="D10" s="13"/>
      <c r="E10" s="13"/>
      <c r="F10" s="13"/>
      <c r="G10" s="13"/>
      <c r="H10" s="13"/>
      <c r="I10" s="13" t="s">
        <v>180</v>
      </c>
      <c r="J10" s="13"/>
      <c r="K10" s="263" t="str">
        <f>'様式第１号（交付申請書）'!F13&amp;""</f>
        <v/>
      </c>
      <c r="L10" s="263"/>
      <c r="M10" s="263"/>
      <c r="N10" s="263"/>
      <c r="O10" s="263"/>
    </row>
    <row r="11" spans="1:15" ht="18.75" customHeight="1" x14ac:dyDescent="0.4">
      <c r="A11" s="13"/>
      <c r="B11" s="13"/>
      <c r="C11" s="13"/>
      <c r="D11" s="13"/>
      <c r="E11" s="13"/>
      <c r="F11" s="13"/>
      <c r="G11" s="13"/>
      <c r="H11" s="13"/>
      <c r="I11" s="13" t="s">
        <v>181</v>
      </c>
      <c r="J11" s="13"/>
      <c r="K11" s="263" t="str">
        <f>'様式第１号（交付申請書）'!F17&amp;" "&amp;'様式第１号（交付申請書）'!K17&amp;""</f>
        <v xml:space="preserve"> </v>
      </c>
      <c r="L11" s="263"/>
      <c r="M11" s="263"/>
      <c r="N11" s="263"/>
      <c r="O11" s="263"/>
    </row>
    <row r="12" spans="1:15" ht="5.25" customHeight="1" x14ac:dyDescent="0.4">
      <c r="A12" s="13"/>
      <c r="B12" s="13"/>
      <c r="C12" s="16"/>
      <c r="D12" s="16"/>
      <c r="E12" s="16"/>
      <c r="F12" s="13"/>
      <c r="G12" s="13"/>
      <c r="H12" s="13"/>
      <c r="I12" s="13"/>
      <c r="J12" s="13"/>
      <c r="K12" s="13"/>
      <c r="L12" s="13"/>
      <c r="M12" s="13"/>
      <c r="N12" s="13"/>
      <c r="O12" s="13"/>
    </row>
    <row r="13" spans="1:15" ht="14.25" thickBot="1" x14ac:dyDescent="0.45">
      <c r="A13" s="13"/>
      <c r="B13" s="13" t="s">
        <v>208</v>
      </c>
      <c r="C13" s="13"/>
      <c r="D13" s="13"/>
      <c r="E13" s="13"/>
      <c r="F13" s="13"/>
      <c r="G13" s="13"/>
      <c r="H13" s="13"/>
      <c r="I13" s="13"/>
      <c r="J13" s="13"/>
      <c r="K13" s="13"/>
      <c r="L13" s="13"/>
      <c r="M13" s="13"/>
      <c r="N13" s="13"/>
      <c r="O13" s="13"/>
    </row>
    <row r="14" spans="1:15" ht="39" customHeight="1" thickBot="1" x14ac:dyDescent="0.45">
      <c r="A14" s="13"/>
      <c r="B14" s="13"/>
      <c r="C14" s="248" t="s">
        <v>164</v>
      </c>
      <c r="D14" s="249"/>
      <c r="E14" s="249"/>
      <c r="F14" s="258" t="s">
        <v>165</v>
      </c>
      <c r="G14" s="236"/>
      <c r="H14" s="236"/>
      <c r="I14" s="237"/>
      <c r="J14" s="248" t="s">
        <v>163</v>
      </c>
      <c r="K14" s="259"/>
      <c r="L14" s="236" t="s">
        <v>166</v>
      </c>
      <c r="M14" s="236"/>
      <c r="N14" s="236"/>
      <c r="O14" s="237"/>
    </row>
    <row r="15" spans="1:15" ht="80.099999999999994" customHeight="1" thickBot="1" x14ac:dyDescent="0.45">
      <c r="A15" s="13"/>
      <c r="B15" s="13"/>
      <c r="C15" s="313" t="s">
        <v>209</v>
      </c>
      <c r="D15" s="314"/>
      <c r="E15" s="314"/>
      <c r="F15" s="76"/>
      <c r="G15" s="77"/>
      <c r="H15" s="77" t="s">
        <v>213</v>
      </c>
      <c r="I15" s="315"/>
      <c r="J15" s="315"/>
      <c r="K15" s="315"/>
      <c r="L15" s="315"/>
      <c r="M15" s="77" t="s">
        <v>67</v>
      </c>
      <c r="N15" s="77"/>
      <c r="O15" s="78"/>
    </row>
    <row r="16" spans="1:15" ht="80.099999999999994" customHeight="1" thickBot="1" x14ac:dyDescent="0.45">
      <c r="A16" s="13"/>
      <c r="B16" s="13"/>
      <c r="C16" s="313" t="s">
        <v>210</v>
      </c>
      <c r="D16" s="314"/>
      <c r="E16" s="314"/>
      <c r="F16" s="76"/>
      <c r="G16" s="77"/>
      <c r="H16" s="77" t="s">
        <v>213</v>
      </c>
      <c r="I16" s="315"/>
      <c r="J16" s="315"/>
      <c r="K16" s="315"/>
      <c r="L16" s="315"/>
      <c r="M16" s="77" t="s">
        <v>67</v>
      </c>
      <c r="N16" s="77"/>
      <c r="O16" s="78"/>
    </row>
    <row r="17" spans="1:17" ht="80.099999999999994" customHeight="1" thickBot="1" x14ac:dyDescent="0.45">
      <c r="A17" s="13"/>
      <c r="B17" s="13"/>
      <c r="C17" s="313" t="s">
        <v>211</v>
      </c>
      <c r="D17" s="314"/>
      <c r="E17" s="314"/>
      <c r="F17" s="76"/>
      <c r="G17" s="77"/>
      <c r="H17" s="77" t="s">
        <v>213</v>
      </c>
      <c r="I17" s="315"/>
      <c r="J17" s="315"/>
      <c r="K17" s="315"/>
      <c r="L17" s="315"/>
      <c r="M17" s="77" t="s">
        <v>67</v>
      </c>
      <c r="N17" s="77"/>
      <c r="O17" s="78"/>
    </row>
    <row r="18" spans="1:17" ht="39.950000000000003" customHeight="1" thickBot="1" x14ac:dyDescent="0.45">
      <c r="A18" s="13"/>
      <c r="B18" s="13"/>
      <c r="C18" s="317" t="s">
        <v>212</v>
      </c>
      <c r="D18" s="318"/>
      <c r="E18" s="318"/>
      <c r="F18" s="76"/>
      <c r="G18" s="77"/>
      <c r="H18" s="77" t="s">
        <v>213</v>
      </c>
      <c r="I18" s="315" t="str">
        <f>IF($I$15="","",I17-I16)</f>
        <v/>
      </c>
      <c r="J18" s="315"/>
      <c r="K18" s="315"/>
      <c r="L18" s="315"/>
      <c r="M18" s="77" t="s">
        <v>67</v>
      </c>
      <c r="N18" s="77"/>
      <c r="O18" s="78"/>
    </row>
    <row r="19" spans="1:17" ht="18" customHeight="1" x14ac:dyDescent="0.4">
      <c r="A19" s="13"/>
      <c r="B19" s="13"/>
      <c r="C19" s="264" t="s">
        <v>214</v>
      </c>
      <c r="D19" s="264"/>
      <c r="E19" s="264"/>
      <c r="F19" s="264"/>
      <c r="G19" s="264"/>
      <c r="H19" s="264"/>
      <c r="I19" s="264"/>
      <c r="J19" s="264"/>
      <c r="K19" s="264"/>
      <c r="L19" s="264"/>
      <c r="M19" s="264"/>
      <c r="N19" s="264"/>
      <c r="O19" s="264"/>
    </row>
    <row r="20" spans="1:17" ht="18" customHeight="1" x14ac:dyDescent="0.4">
      <c r="A20" s="13"/>
      <c r="B20" s="13"/>
      <c r="C20" s="264" t="s">
        <v>186</v>
      </c>
      <c r="D20" s="264"/>
      <c r="E20" s="264"/>
      <c r="F20" s="264"/>
      <c r="G20" s="264"/>
      <c r="H20" s="264"/>
      <c r="I20" s="264"/>
      <c r="J20" s="264"/>
      <c r="K20" s="264"/>
      <c r="L20" s="264"/>
      <c r="M20" s="264"/>
      <c r="N20" s="264"/>
      <c r="O20" s="264"/>
    </row>
    <row r="21" spans="1:17" ht="8.25" customHeight="1" x14ac:dyDescent="0.4">
      <c r="A21" s="13"/>
      <c r="B21" s="13"/>
      <c r="C21" s="13"/>
      <c r="D21" s="13"/>
      <c r="E21" s="13"/>
      <c r="F21" s="13"/>
      <c r="G21" s="13"/>
      <c r="H21" s="13"/>
      <c r="I21" s="13"/>
      <c r="J21" s="13"/>
      <c r="K21" s="13"/>
      <c r="L21" s="13"/>
      <c r="M21" s="13"/>
      <c r="N21" s="13"/>
      <c r="O21" s="13"/>
      <c r="Q21" s="61"/>
    </row>
    <row r="22" spans="1:17" ht="5.25" customHeight="1" x14ac:dyDescent="0.4">
      <c r="A22" s="13"/>
      <c r="B22" s="13"/>
      <c r="C22" s="13"/>
      <c r="D22" s="13"/>
      <c r="E22" s="13"/>
      <c r="F22" s="13"/>
      <c r="G22" s="13"/>
      <c r="H22" s="13"/>
      <c r="I22" s="13"/>
      <c r="J22" s="13"/>
      <c r="K22" s="13"/>
      <c r="L22" s="13"/>
      <c r="M22" s="13"/>
      <c r="N22" s="13"/>
      <c r="O22" s="13"/>
    </row>
    <row r="23" spans="1:17" ht="14.25" thickBot="1" x14ac:dyDescent="0.45">
      <c r="A23" s="13"/>
      <c r="B23" s="13" t="s">
        <v>187</v>
      </c>
      <c r="C23" s="13"/>
      <c r="D23" s="13"/>
      <c r="E23" s="13"/>
      <c r="F23" s="13"/>
      <c r="G23" s="13"/>
      <c r="H23" s="13"/>
      <c r="I23" s="13"/>
      <c r="J23" s="13"/>
      <c r="K23" s="13"/>
      <c r="L23" s="13"/>
      <c r="M23" s="13"/>
      <c r="N23" s="13"/>
      <c r="O23" s="13"/>
    </row>
    <row r="24" spans="1:17" ht="18" customHeight="1" thickBot="1" x14ac:dyDescent="0.45">
      <c r="A24" s="13"/>
      <c r="B24" s="13"/>
      <c r="C24" s="250" t="s">
        <v>174</v>
      </c>
      <c r="D24" s="316" t="s">
        <v>176</v>
      </c>
      <c r="E24" s="316"/>
      <c r="F24" s="253" t="str">
        <f>'様式第１号（交付申請書）'!F26&amp;""</f>
        <v/>
      </c>
      <c r="G24" s="254"/>
      <c r="H24" s="254"/>
      <c r="I24" s="255"/>
      <c r="J24" s="256" t="s">
        <v>1</v>
      </c>
      <c r="K24" s="257"/>
      <c r="L24" s="253" t="str">
        <f>'様式第１号（交付申請書）'!K26&amp;""</f>
        <v/>
      </c>
      <c r="M24" s="254"/>
      <c r="N24" s="254"/>
      <c r="O24" s="255"/>
    </row>
    <row r="25" spans="1:17" ht="18" customHeight="1" thickBot="1" x14ac:dyDescent="0.45">
      <c r="A25" s="13"/>
      <c r="B25" s="13"/>
      <c r="C25" s="250"/>
      <c r="D25" s="316" t="s">
        <v>58</v>
      </c>
      <c r="E25" s="316"/>
      <c r="F25" s="253" t="str">
        <f>'様式第１号（交付申請書）'!F27&amp;""</f>
        <v/>
      </c>
      <c r="G25" s="254"/>
      <c r="H25" s="254"/>
      <c r="I25" s="255"/>
      <c r="J25" s="256" t="s">
        <v>65</v>
      </c>
      <c r="K25" s="257"/>
      <c r="L25" s="253" t="str">
        <f>'様式第１号（交付申請書）'!K27&amp;""</f>
        <v/>
      </c>
      <c r="M25" s="254"/>
      <c r="N25" s="254"/>
      <c r="O25" s="255"/>
    </row>
    <row r="26" spans="1:17" ht="18" customHeight="1" thickBot="1" x14ac:dyDescent="0.45">
      <c r="A26" s="13"/>
      <c r="B26" s="13"/>
      <c r="C26" s="250"/>
      <c r="D26" s="316" t="s">
        <v>59</v>
      </c>
      <c r="E26" s="316"/>
      <c r="F26" s="253" t="str">
        <f>'様式第１号（交付申請書）'!F28&amp;""</f>
        <v/>
      </c>
      <c r="G26" s="254"/>
      <c r="H26" s="254"/>
      <c r="I26" s="254"/>
      <c r="J26" s="254"/>
      <c r="K26" s="254"/>
      <c r="L26" s="254"/>
      <c r="M26" s="254"/>
      <c r="N26" s="254"/>
      <c r="O26" s="255"/>
    </row>
    <row r="27" spans="1:17" ht="18" customHeight="1" thickBot="1" x14ac:dyDescent="0.45">
      <c r="A27" s="13"/>
      <c r="B27" s="13"/>
      <c r="C27" s="250" t="s">
        <v>175</v>
      </c>
      <c r="D27" s="316" t="s">
        <v>176</v>
      </c>
      <c r="E27" s="316"/>
      <c r="F27" s="253" t="str">
        <f>'様式第１号（交付申請書）'!F29&amp;""</f>
        <v/>
      </c>
      <c r="G27" s="254"/>
      <c r="H27" s="254"/>
      <c r="I27" s="255"/>
      <c r="J27" s="256" t="s">
        <v>1</v>
      </c>
      <c r="K27" s="257"/>
      <c r="L27" s="253" t="str">
        <f>'様式第１号（交付申請書）'!K29&amp;""</f>
        <v/>
      </c>
      <c r="M27" s="254"/>
      <c r="N27" s="254"/>
      <c r="O27" s="255"/>
    </row>
    <row r="28" spans="1:17" ht="18" customHeight="1" thickBot="1" x14ac:dyDescent="0.45">
      <c r="A28" s="13"/>
      <c r="B28" s="13"/>
      <c r="C28" s="250"/>
      <c r="D28" s="316" t="s">
        <v>58</v>
      </c>
      <c r="E28" s="316"/>
      <c r="F28" s="253" t="str">
        <f>'様式第１号（交付申請書）'!F30&amp;""</f>
        <v/>
      </c>
      <c r="G28" s="254"/>
      <c r="H28" s="254"/>
      <c r="I28" s="255"/>
      <c r="J28" s="256" t="s">
        <v>65</v>
      </c>
      <c r="K28" s="257"/>
      <c r="L28" s="253" t="str">
        <f>'様式第１号（交付申請書）'!K30&amp;""</f>
        <v/>
      </c>
      <c r="M28" s="254"/>
      <c r="N28" s="254"/>
      <c r="O28" s="255"/>
    </row>
    <row r="29" spans="1:17" ht="18" customHeight="1" thickBot="1" x14ac:dyDescent="0.45">
      <c r="A29" s="13"/>
      <c r="B29" s="13"/>
      <c r="C29" s="250"/>
      <c r="D29" s="316" t="s">
        <v>59</v>
      </c>
      <c r="E29" s="316"/>
      <c r="F29" s="253" t="str">
        <f>'様式第１号（交付申請書）'!F31&amp;""</f>
        <v/>
      </c>
      <c r="G29" s="254"/>
      <c r="H29" s="254"/>
      <c r="I29" s="254"/>
      <c r="J29" s="254"/>
      <c r="K29" s="254"/>
      <c r="L29" s="254"/>
      <c r="M29" s="254"/>
      <c r="N29" s="254"/>
      <c r="O29" s="255"/>
    </row>
    <row r="30" spans="1:17" ht="15" customHeight="1" x14ac:dyDescent="0.4">
      <c r="A30" s="13"/>
      <c r="B30" s="13"/>
      <c r="C30" s="23"/>
      <c r="D30" s="23"/>
      <c r="E30" s="23"/>
      <c r="F30" s="23"/>
      <c r="G30" s="23"/>
      <c r="H30" s="23"/>
      <c r="I30" s="23"/>
      <c r="J30" s="23"/>
      <c r="K30" s="23"/>
      <c r="L30" s="23"/>
      <c r="M30" s="23"/>
      <c r="N30" s="23"/>
      <c r="O30" s="23"/>
    </row>
    <row r="31" spans="1:17" ht="15" customHeight="1" x14ac:dyDescent="0.4">
      <c r="A31" s="13"/>
      <c r="B31" s="13"/>
      <c r="C31" s="23"/>
      <c r="D31" s="23"/>
      <c r="E31" s="23"/>
      <c r="F31" s="23"/>
      <c r="G31" s="23"/>
      <c r="H31" s="23"/>
      <c r="I31" s="23"/>
      <c r="J31" s="23"/>
      <c r="K31" s="23"/>
      <c r="L31" s="23"/>
      <c r="M31" s="23"/>
      <c r="N31" s="23"/>
      <c r="O31" s="23"/>
    </row>
    <row r="32" spans="1:17" ht="15" customHeight="1" x14ac:dyDescent="0.4">
      <c r="A32" s="13"/>
      <c r="B32" s="13"/>
      <c r="C32" s="23"/>
      <c r="D32" s="23"/>
      <c r="E32" s="23"/>
      <c r="F32" s="23"/>
      <c r="G32" s="23"/>
      <c r="H32" s="23"/>
      <c r="I32" s="23"/>
      <c r="J32" s="23"/>
      <c r="K32" s="23"/>
      <c r="L32" s="23"/>
      <c r="M32" s="23"/>
      <c r="N32" s="23"/>
      <c r="O32" s="23"/>
    </row>
    <row r="33" spans="1:15" ht="15" customHeight="1" x14ac:dyDescent="0.4">
      <c r="A33" s="13"/>
      <c r="B33" s="13"/>
      <c r="C33" s="23"/>
      <c r="D33" s="23"/>
      <c r="E33" s="23"/>
      <c r="F33" s="23"/>
      <c r="G33" s="23"/>
      <c r="H33" s="23"/>
      <c r="I33" s="23"/>
      <c r="J33" s="23"/>
      <c r="K33" s="23"/>
      <c r="L33" s="23"/>
      <c r="M33" s="23"/>
      <c r="N33" s="23"/>
      <c r="O33" s="23"/>
    </row>
    <row r="34" spans="1:15" ht="15" customHeight="1" x14ac:dyDescent="0.4">
      <c r="A34" s="13"/>
      <c r="B34" s="13"/>
      <c r="C34" s="23"/>
      <c r="D34" s="23"/>
      <c r="E34" s="23"/>
      <c r="F34" s="23"/>
      <c r="G34" s="23"/>
      <c r="H34" s="23"/>
      <c r="I34" s="23"/>
      <c r="J34" s="23"/>
      <c r="K34" s="23"/>
      <c r="L34" s="23"/>
      <c r="M34" s="23"/>
      <c r="N34" s="23"/>
      <c r="O34" s="23"/>
    </row>
    <row r="35" spans="1:15" ht="15" customHeight="1" x14ac:dyDescent="0.4">
      <c r="A35" s="13"/>
      <c r="B35" s="13"/>
      <c r="C35" s="23"/>
      <c r="D35" s="23"/>
      <c r="E35" s="23"/>
      <c r="F35" s="23"/>
      <c r="G35" s="23"/>
      <c r="H35" s="23"/>
      <c r="I35" s="23"/>
      <c r="J35" s="23"/>
      <c r="K35" s="23"/>
      <c r="L35" s="23"/>
      <c r="M35" s="23"/>
      <c r="N35" s="23"/>
      <c r="O35" s="23"/>
    </row>
    <row r="36" spans="1:15" ht="15" customHeight="1" x14ac:dyDescent="0.4">
      <c r="A36" s="13"/>
      <c r="B36" s="13"/>
      <c r="C36" s="23"/>
      <c r="D36" s="23"/>
      <c r="E36" s="23"/>
      <c r="F36" s="23"/>
      <c r="G36" s="23"/>
      <c r="H36" s="23"/>
      <c r="I36" s="23"/>
      <c r="J36" s="23"/>
      <c r="K36" s="23"/>
      <c r="L36" s="23"/>
      <c r="M36" s="23"/>
      <c r="N36" s="23"/>
      <c r="O36" s="23"/>
    </row>
    <row r="37" spans="1:15" ht="15" customHeight="1" x14ac:dyDescent="0.4">
      <c r="A37" s="13"/>
      <c r="B37" s="13"/>
      <c r="C37" s="23"/>
      <c r="D37" s="23"/>
      <c r="E37" s="23"/>
      <c r="F37" s="23"/>
      <c r="G37" s="23"/>
      <c r="H37" s="23"/>
      <c r="I37" s="23"/>
      <c r="J37" s="23"/>
      <c r="K37" s="23"/>
      <c r="L37" s="23"/>
      <c r="M37" s="23"/>
      <c r="N37" s="23"/>
      <c r="O37" s="23"/>
    </row>
    <row r="38" spans="1:15" ht="6.75" customHeight="1" x14ac:dyDescent="0.4"/>
  </sheetData>
  <mergeCells count="41">
    <mergeCell ref="I16:L16"/>
    <mergeCell ref="I17:L17"/>
    <mergeCell ref="I18:L18"/>
    <mergeCell ref="C19:O19"/>
    <mergeCell ref="C16:E16"/>
    <mergeCell ref="C17:E17"/>
    <mergeCell ref="C18:E18"/>
    <mergeCell ref="C27:C29"/>
    <mergeCell ref="D27:E27"/>
    <mergeCell ref="F27:I27"/>
    <mergeCell ref="J27:K27"/>
    <mergeCell ref="L27:O27"/>
    <mergeCell ref="D28:E28"/>
    <mergeCell ref="F28:I28"/>
    <mergeCell ref="J28:K28"/>
    <mergeCell ref="L28:O28"/>
    <mergeCell ref="D29:E29"/>
    <mergeCell ref="F29:O29"/>
    <mergeCell ref="C20:O20"/>
    <mergeCell ref="C24:C26"/>
    <mergeCell ref="D24:E24"/>
    <mergeCell ref="F24:I24"/>
    <mergeCell ref="J24:K24"/>
    <mergeCell ref="L24:O24"/>
    <mergeCell ref="D25:E25"/>
    <mergeCell ref="F25:I25"/>
    <mergeCell ref="J25:K25"/>
    <mergeCell ref="L25:O25"/>
    <mergeCell ref="D26:E26"/>
    <mergeCell ref="F26:O26"/>
    <mergeCell ref="C14:E14"/>
    <mergeCell ref="F14:I14"/>
    <mergeCell ref="J14:K14"/>
    <mergeCell ref="L14:O14"/>
    <mergeCell ref="C15:E15"/>
    <mergeCell ref="I15:L15"/>
    <mergeCell ref="C3:O3"/>
    <mergeCell ref="L5:O5"/>
    <mergeCell ref="K9:O9"/>
    <mergeCell ref="K10:O10"/>
    <mergeCell ref="K11:O11"/>
  </mergeCells>
  <phoneticPr fontId="1"/>
  <dataValidations count="3">
    <dataValidation allowBlank="1" showInputMessage="1" showErrorMessage="1" promptTitle="指令番号を入力してください。" prompt="松前町から送付された補助金の交付決定通知の左上に記載されている、「松前町指令第●●号」を入力してください。_x000a_変更承認を受けている場合は、変更後の指令番号を記載してください。" sqref="L14:O14"/>
    <dataValidation allowBlank="1" showInputMessage="1" showErrorMessage="1" promptTitle="（変更）交付決定日を入力してください。" prompt="松前町から送付された補助金の交付決定通知に記載されている日付を記載してください。_x000a_変更承認を受けている場合は、変更後の交付決定日を記載してください。" sqref="F14:I14"/>
    <dataValidation allowBlank="1" showInputMessage="1" showErrorMessage="1" promptTitle="自動転記されます。" prompt="様式第１号（交付申請書）の入力内容を自動転記します。_x000a_変更がある場合は、直接入力してください。" sqref="F24:I24"/>
  </dataValidations>
  <printOptions horizontalCentered="1" verticalCentered="1"/>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O37"/>
  <sheetViews>
    <sheetView view="pageBreakPreview" zoomScaleNormal="100" zoomScaleSheetLayoutView="100" workbookViewId="0">
      <selection activeCell="V20" sqref="V20"/>
    </sheetView>
  </sheetViews>
  <sheetFormatPr defaultRowHeight="13.5" x14ac:dyDescent="0.4"/>
  <cols>
    <col min="1" max="2" width="2.75" style="5" customWidth="1"/>
    <col min="3" max="3" width="6.25" style="5" customWidth="1"/>
    <col min="4" max="4" width="10" style="5" customWidth="1"/>
    <col min="5" max="5" width="9.25" style="5" customWidth="1"/>
    <col min="6" max="6" width="6.25" style="5" customWidth="1"/>
    <col min="7" max="15" width="6.375" style="5" customWidth="1"/>
    <col min="16" max="16" width="2.75" style="5" customWidth="1"/>
    <col min="17" max="17" width="7.875" style="5" customWidth="1"/>
    <col min="18" max="20" width="6.375" style="5" customWidth="1"/>
    <col min="21" max="16384" width="9" style="5"/>
  </cols>
  <sheetData>
    <row r="1" spans="1:15" x14ac:dyDescent="0.4">
      <c r="A1" s="13" t="s">
        <v>215</v>
      </c>
      <c r="B1" s="13"/>
      <c r="C1" s="14"/>
      <c r="D1" s="14"/>
      <c r="E1" s="14"/>
      <c r="F1" s="13"/>
      <c r="G1" s="13"/>
      <c r="H1" s="13"/>
      <c r="I1" s="13"/>
      <c r="J1" s="13"/>
      <c r="K1" s="13"/>
      <c r="L1" s="13"/>
      <c r="M1" s="13"/>
      <c r="N1" s="13"/>
      <c r="O1" s="13"/>
    </row>
    <row r="2" spans="1:15" ht="6.75" customHeight="1" x14ac:dyDescent="0.4">
      <c r="A2" s="13"/>
      <c r="B2" s="13"/>
      <c r="C2" s="16"/>
      <c r="D2" s="16"/>
      <c r="E2" s="16"/>
      <c r="F2" s="13"/>
      <c r="G2" s="13"/>
      <c r="H2" s="13"/>
      <c r="I2" s="13"/>
      <c r="J2" s="13"/>
      <c r="K2" s="13"/>
      <c r="L2" s="13"/>
      <c r="M2" s="13"/>
      <c r="N2" s="13"/>
      <c r="O2" s="13"/>
    </row>
    <row r="3" spans="1:15" ht="18.75" customHeight="1" x14ac:dyDescent="0.4">
      <c r="A3" s="13"/>
      <c r="B3" s="13"/>
      <c r="C3" s="126" t="s">
        <v>216</v>
      </c>
      <c r="D3" s="126"/>
      <c r="E3" s="126"/>
      <c r="F3" s="126"/>
      <c r="G3" s="126"/>
      <c r="H3" s="126"/>
      <c r="I3" s="126"/>
      <c r="J3" s="126"/>
      <c r="K3" s="126"/>
      <c r="L3" s="126"/>
      <c r="M3" s="126"/>
      <c r="N3" s="126"/>
      <c r="O3" s="126"/>
    </row>
    <row r="4" spans="1:15" ht="8.25" customHeight="1" x14ac:dyDescent="0.4">
      <c r="A4" s="13"/>
      <c r="B4" s="13"/>
      <c r="C4" s="16"/>
      <c r="D4" s="16"/>
      <c r="E4" s="16"/>
      <c r="F4" s="13"/>
      <c r="G4" s="13"/>
      <c r="H4" s="13"/>
      <c r="I4" s="13"/>
      <c r="J4" s="13"/>
      <c r="K4" s="13"/>
      <c r="L4" s="13"/>
      <c r="M4" s="13"/>
      <c r="N4" s="13"/>
      <c r="O4" s="13"/>
    </row>
    <row r="5" spans="1:15" ht="18.75" customHeight="1" x14ac:dyDescent="0.4">
      <c r="A5" s="13"/>
      <c r="B5" s="13"/>
      <c r="C5" s="13"/>
      <c r="D5" s="14"/>
      <c r="E5" s="14"/>
      <c r="F5" s="13"/>
      <c r="G5" s="13"/>
      <c r="H5" s="13"/>
      <c r="I5" s="13"/>
      <c r="J5" s="13"/>
      <c r="K5" s="13"/>
      <c r="L5" s="124" t="s">
        <v>155</v>
      </c>
      <c r="M5" s="125"/>
      <c r="N5" s="125"/>
      <c r="O5" s="125"/>
    </row>
    <row r="6" spans="1:15" ht="5.25" customHeight="1" x14ac:dyDescent="0.4">
      <c r="A6" s="13"/>
      <c r="B6" s="13"/>
      <c r="C6" s="16"/>
      <c r="D6" s="16"/>
      <c r="E6" s="16"/>
      <c r="F6" s="13"/>
      <c r="G6" s="13"/>
      <c r="H6" s="13"/>
      <c r="I6" s="13"/>
      <c r="J6" s="13"/>
      <c r="K6" s="13"/>
      <c r="L6" s="13"/>
      <c r="M6" s="13"/>
      <c r="N6" s="13"/>
      <c r="O6" s="13"/>
    </row>
    <row r="7" spans="1:15" ht="18.75" customHeight="1" x14ac:dyDescent="0.4">
      <c r="A7" s="13"/>
      <c r="B7" s="13" t="s">
        <v>68</v>
      </c>
      <c r="C7" s="13"/>
      <c r="D7" s="13"/>
      <c r="E7" s="13"/>
      <c r="F7" s="13"/>
      <c r="G7" s="13"/>
      <c r="H7" s="13"/>
      <c r="I7" s="13"/>
      <c r="J7" s="13"/>
      <c r="K7" s="13"/>
      <c r="L7" s="13"/>
      <c r="M7" s="13"/>
      <c r="N7" s="13"/>
      <c r="O7" s="13"/>
    </row>
    <row r="8" spans="1:15" ht="18.75" customHeight="1" x14ac:dyDescent="0.4">
      <c r="A8" s="13"/>
      <c r="B8" s="13"/>
      <c r="C8" s="13"/>
      <c r="D8" s="13"/>
      <c r="E8" s="13"/>
      <c r="F8" s="13"/>
      <c r="G8" s="13"/>
      <c r="H8" s="13"/>
      <c r="I8" s="13"/>
      <c r="J8" s="13"/>
      <c r="K8" s="13"/>
      <c r="L8" s="13"/>
      <c r="M8" s="13"/>
      <c r="N8" s="13"/>
      <c r="O8" s="13"/>
    </row>
    <row r="9" spans="1:15" ht="18.75" customHeight="1" x14ac:dyDescent="0.4">
      <c r="A9" s="13"/>
      <c r="B9" s="13"/>
      <c r="C9" s="13"/>
      <c r="D9" s="13"/>
      <c r="E9" s="13"/>
      <c r="F9" s="13"/>
      <c r="G9" s="13"/>
      <c r="H9" s="13"/>
      <c r="I9" s="13" t="s">
        <v>217</v>
      </c>
      <c r="J9" s="13"/>
      <c r="K9" s="13"/>
      <c r="L9" s="13"/>
      <c r="M9" s="13"/>
      <c r="N9" s="13"/>
      <c r="O9" s="13"/>
    </row>
    <row r="10" spans="1:15" ht="18.75" customHeight="1" x14ac:dyDescent="0.4">
      <c r="A10" s="13"/>
      <c r="B10" s="13"/>
      <c r="C10" s="13"/>
      <c r="D10" s="13"/>
      <c r="E10" s="13"/>
      <c r="F10" s="13"/>
      <c r="G10" s="13"/>
      <c r="H10" s="13"/>
      <c r="I10" s="13" t="s">
        <v>179</v>
      </c>
      <c r="J10" s="13"/>
      <c r="K10" s="263" t="str">
        <f>'様式第１号（交付申請書）'!F16&amp;""</f>
        <v/>
      </c>
      <c r="L10" s="263"/>
      <c r="M10" s="263"/>
      <c r="N10" s="263"/>
      <c r="O10" s="263"/>
    </row>
    <row r="11" spans="1:15" ht="18.75" customHeight="1" x14ac:dyDescent="0.4">
      <c r="A11" s="13"/>
      <c r="B11" s="13"/>
      <c r="C11" s="13"/>
      <c r="D11" s="13"/>
      <c r="E11" s="13"/>
      <c r="F11" s="13"/>
      <c r="G11" s="13"/>
      <c r="H11" s="13"/>
      <c r="I11" s="13" t="s">
        <v>180</v>
      </c>
      <c r="J11" s="13"/>
      <c r="K11" s="263" t="str">
        <f>'様式第１号（交付申請書）'!F13&amp;""</f>
        <v/>
      </c>
      <c r="L11" s="263"/>
      <c r="M11" s="263"/>
      <c r="N11" s="263"/>
      <c r="O11" s="263"/>
    </row>
    <row r="12" spans="1:15" ht="18.75" customHeight="1" x14ac:dyDescent="0.4">
      <c r="A12" s="13"/>
      <c r="B12" s="13"/>
      <c r="C12" s="13"/>
      <c r="D12" s="13"/>
      <c r="E12" s="13"/>
      <c r="F12" s="13"/>
      <c r="G12" s="13"/>
      <c r="H12" s="13"/>
      <c r="I12" s="13" t="s">
        <v>181</v>
      </c>
      <c r="J12" s="13"/>
      <c r="K12" s="263" t="str">
        <f>'様式第１号（交付申請書）'!F17&amp;" "&amp;'様式第１号（交付申請書）'!K17&amp;""</f>
        <v xml:space="preserve"> </v>
      </c>
      <c r="L12" s="263"/>
      <c r="M12" s="263"/>
      <c r="N12" s="263"/>
      <c r="O12" s="263"/>
    </row>
    <row r="13" spans="1:15" ht="18.75" customHeight="1" x14ac:dyDescent="0.4">
      <c r="A13" s="13"/>
      <c r="B13" s="13"/>
      <c r="C13" s="13"/>
      <c r="D13" s="13"/>
      <c r="E13" s="13"/>
      <c r="F13" s="13"/>
      <c r="G13" s="13"/>
      <c r="H13" s="13"/>
      <c r="I13" s="13"/>
      <c r="J13" s="13"/>
      <c r="K13" s="24"/>
      <c r="L13" s="24"/>
      <c r="M13" s="24"/>
      <c r="N13" s="24"/>
      <c r="O13" s="24"/>
    </row>
    <row r="14" spans="1:15" ht="18.75" customHeight="1" x14ac:dyDescent="0.4">
      <c r="A14" s="13"/>
      <c r="B14" s="13"/>
      <c r="C14" s="79" t="s">
        <v>222</v>
      </c>
      <c r="D14" s="13"/>
      <c r="E14" s="13"/>
      <c r="F14" s="13"/>
      <c r="G14" s="13"/>
      <c r="H14" s="13"/>
      <c r="I14" s="13"/>
      <c r="J14" s="13"/>
      <c r="K14" s="24"/>
      <c r="L14" s="24"/>
      <c r="M14" s="24"/>
      <c r="N14" s="24"/>
      <c r="O14" s="24"/>
    </row>
    <row r="15" spans="1:15" ht="18.75" customHeight="1" x14ac:dyDescent="0.4">
      <c r="A15" s="13"/>
      <c r="B15" s="13"/>
      <c r="C15" s="13"/>
      <c r="D15" s="13"/>
      <c r="E15" s="13"/>
      <c r="F15" s="13"/>
      <c r="G15" s="13"/>
      <c r="H15" s="13"/>
      <c r="J15" s="13"/>
      <c r="K15" s="203"/>
      <c r="L15" s="203"/>
      <c r="M15" s="203"/>
      <c r="N15" s="203"/>
      <c r="O15" s="203"/>
    </row>
    <row r="16" spans="1:15" ht="5.25" customHeight="1" x14ac:dyDescent="0.4">
      <c r="A16" s="13"/>
      <c r="B16" s="13"/>
      <c r="C16" s="16"/>
      <c r="D16" s="16"/>
      <c r="E16" s="16"/>
      <c r="F16" s="13"/>
      <c r="G16" s="13"/>
      <c r="H16" s="13"/>
      <c r="I16" s="13"/>
      <c r="J16" s="13"/>
      <c r="K16" s="13"/>
      <c r="L16" s="13"/>
      <c r="M16" s="13"/>
      <c r="N16" s="13"/>
      <c r="O16" s="13"/>
    </row>
    <row r="17" spans="1:15" ht="14.25" thickBot="1" x14ac:dyDescent="0.45">
      <c r="A17" s="13"/>
      <c r="B17" s="13" t="s">
        <v>218</v>
      </c>
      <c r="C17" s="13"/>
      <c r="D17" s="13"/>
      <c r="E17" s="13"/>
      <c r="F17" s="13"/>
      <c r="G17" s="13"/>
      <c r="H17" s="13"/>
      <c r="I17" s="13"/>
      <c r="J17" s="13"/>
      <c r="K17" s="13"/>
      <c r="L17" s="13"/>
      <c r="M17" s="13"/>
      <c r="N17" s="13"/>
      <c r="O17" s="13"/>
    </row>
    <row r="18" spans="1:15" ht="39" customHeight="1" thickBot="1" x14ac:dyDescent="0.45">
      <c r="A18" s="13"/>
      <c r="B18" s="13"/>
      <c r="C18" s="248" t="s">
        <v>219</v>
      </c>
      <c r="D18" s="249"/>
      <c r="E18" s="249"/>
      <c r="F18" s="258" t="s">
        <v>220</v>
      </c>
      <c r="G18" s="236"/>
      <c r="H18" s="236"/>
      <c r="I18" s="236"/>
      <c r="J18" s="236"/>
      <c r="K18" s="236"/>
      <c r="L18" s="236"/>
      <c r="M18" s="236"/>
      <c r="N18" s="236"/>
      <c r="O18" s="237"/>
    </row>
    <row r="19" spans="1:15" ht="39" customHeight="1" thickBot="1" x14ac:dyDescent="0.45">
      <c r="A19" s="13"/>
      <c r="B19" s="13"/>
      <c r="C19" s="248" t="s">
        <v>221</v>
      </c>
      <c r="D19" s="249"/>
      <c r="E19" s="249"/>
      <c r="F19" s="258" t="str">
        <f>IF('様式第９号（実績報告書）'!F29="","",TEXT('様式第９号（実績報告書）'!F29,"#,##0"))</f>
        <v/>
      </c>
      <c r="G19" s="236"/>
      <c r="H19" s="236"/>
      <c r="I19" s="236"/>
      <c r="J19" s="236"/>
      <c r="K19" s="236"/>
      <c r="L19" s="236"/>
      <c r="M19" s="236"/>
      <c r="N19" s="236"/>
      <c r="O19" s="237"/>
    </row>
    <row r="20" spans="1:15" ht="18" customHeight="1" x14ac:dyDescent="0.4">
      <c r="A20" s="13"/>
      <c r="B20" s="13"/>
      <c r="C20" s="264"/>
      <c r="D20" s="264"/>
      <c r="E20" s="264"/>
      <c r="F20" s="264"/>
      <c r="G20" s="264"/>
      <c r="H20" s="264"/>
      <c r="I20" s="264"/>
      <c r="J20" s="264"/>
      <c r="K20" s="264"/>
      <c r="L20" s="264"/>
      <c r="M20" s="264"/>
      <c r="N20" s="264"/>
      <c r="O20" s="264"/>
    </row>
    <row r="21" spans="1:15" ht="5.25" customHeight="1" x14ac:dyDescent="0.4">
      <c r="A21" s="13"/>
      <c r="B21" s="13"/>
      <c r="C21" s="13"/>
      <c r="D21" s="13"/>
      <c r="E21" s="13"/>
      <c r="F21" s="13"/>
      <c r="G21" s="13"/>
      <c r="H21" s="13"/>
      <c r="I21" s="13"/>
      <c r="J21" s="13"/>
      <c r="K21" s="13"/>
      <c r="L21" s="13"/>
      <c r="M21" s="13"/>
      <c r="N21" s="13"/>
      <c r="O21" s="13"/>
    </row>
    <row r="22" spans="1:15" ht="14.25" thickBot="1" x14ac:dyDescent="0.45">
      <c r="A22" s="13"/>
      <c r="B22" s="13" t="s">
        <v>187</v>
      </c>
      <c r="C22" s="13"/>
      <c r="D22" s="13"/>
      <c r="E22" s="13"/>
      <c r="F22" s="13"/>
      <c r="G22" s="13"/>
      <c r="H22" s="13"/>
      <c r="I22" s="13"/>
      <c r="J22" s="13"/>
      <c r="K22" s="13"/>
      <c r="L22" s="13"/>
      <c r="M22" s="13"/>
      <c r="N22" s="13"/>
      <c r="O22" s="13"/>
    </row>
    <row r="23" spans="1:15" ht="20.100000000000001" customHeight="1" thickBot="1" x14ac:dyDescent="0.45">
      <c r="A23" s="13"/>
      <c r="B23" s="13"/>
      <c r="C23" s="250" t="s">
        <v>174</v>
      </c>
      <c r="D23" s="316" t="s">
        <v>176</v>
      </c>
      <c r="E23" s="316"/>
      <c r="F23" s="253" t="str">
        <f>'様式第１号（交付申請書）'!F26&amp;""</f>
        <v/>
      </c>
      <c r="G23" s="254"/>
      <c r="H23" s="254"/>
      <c r="I23" s="255"/>
      <c r="J23" s="256" t="s">
        <v>1</v>
      </c>
      <c r="K23" s="257"/>
      <c r="L23" s="253" t="str">
        <f>'様式第１号（交付申請書）'!K26&amp;""</f>
        <v/>
      </c>
      <c r="M23" s="254"/>
      <c r="N23" s="254"/>
      <c r="O23" s="255"/>
    </row>
    <row r="24" spans="1:15" ht="20.100000000000001" customHeight="1" thickBot="1" x14ac:dyDescent="0.45">
      <c r="A24" s="13"/>
      <c r="B24" s="13"/>
      <c r="C24" s="250"/>
      <c r="D24" s="316" t="s">
        <v>58</v>
      </c>
      <c r="E24" s="316"/>
      <c r="F24" s="253" t="str">
        <f>'様式第１号（交付申請書）'!F27&amp;""</f>
        <v/>
      </c>
      <c r="G24" s="254"/>
      <c r="H24" s="254"/>
      <c r="I24" s="255"/>
      <c r="J24" s="256" t="s">
        <v>65</v>
      </c>
      <c r="K24" s="257"/>
      <c r="L24" s="253" t="str">
        <f>'様式第１号（交付申請書）'!K27&amp;""</f>
        <v/>
      </c>
      <c r="M24" s="254"/>
      <c r="N24" s="254"/>
      <c r="O24" s="255"/>
    </row>
    <row r="25" spans="1:15" ht="20.100000000000001" customHeight="1" thickBot="1" x14ac:dyDescent="0.45">
      <c r="A25" s="13"/>
      <c r="B25" s="13"/>
      <c r="C25" s="250"/>
      <c r="D25" s="316" t="s">
        <v>59</v>
      </c>
      <c r="E25" s="316"/>
      <c r="F25" s="253" t="str">
        <f>'様式第１号（交付申請書）'!F28&amp;""</f>
        <v/>
      </c>
      <c r="G25" s="254"/>
      <c r="H25" s="254"/>
      <c r="I25" s="254"/>
      <c r="J25" s="254"/>
      <c r="K25" s="254"/>
      <c r="L25" s="254"/>
      <c r="M25" s="254"/>
      <c r="N25" s="254"/>
      <c r="O25" s="255"/>
    </row>
    <row r="26" spans="1:15" ht="20.100000000000001" customHeight="1" thickBot="1" x14ac:dyDescent="0.45">
      <c r="A26" s="13"/>
      <c r="B26" s="13"/>
      <c r="C26" s="250" t="s">
        <v>175</v>
      </c>
      <c r="D26" s="316" t="s">
        <v>176</v>
      </c>
      <c r="E26" s="316"/>
      <c r="F26" s="253" t="str">
        <f>'様式第１号（交付申請書）'!F29&amp;""</f>
        <v/>
      </c>
      <c r="G26" s="254"/>
      <c r="H26" s="254"/>
      <c r="I26" s="255"/>
      <c r="J26" s="256" t="s">
        <v>1</v>
      </c>
      <c r="K26" s="257"/>
      <c r="L26" s="253" t="str">
        <f>'様式第１号（交付申請書）'!K29&amp;""</f>
        <v/>
      </c>
      <c r="M26" s="254"/>
      <c r="N26" s="254"/>
      <c r="O26" s="255"/>
    </row>
    <row r="27" spans="1:15" ht="20.100000000000001" customHeight="1" thickBot="1" x14ac:dyDescent="0.45">
      <c r="A27" s="13"/>
      <c r="B27" s="13"/>
      <c r="C27" s="250"/>
      <c r="D27" s="316" t="s">
        <v>58</v>
      </c>
      <c r="E27" s="316"/>
      <c r="F27" s="253" t="str">
        <f>'様式第１号（交付申請書）'!F30&amp;""</f>
        <v/>
      </c>
      <c r="G27" s="254"/>
      <c r="H27" s="254"/>
      <c r="I27" s="255"/>
      <c r="J27" s="256" t="s">
        <v>65</v>
      </c>
      <c r="K27" s="257"/>
      <c r="L27" s="253" t="str">
        <f>'様式第１号（交付申請書）'!K30&amp;""</f>
        <v/>
      </c>
      <c r="M27" s="254"/>
      <c r="N27" s="254"/>
      <c r="O27" s="255"/>
    </row>
    <row r="28" spans="1:15" ht="20.100000000000001" customHeight="1" thickBot="1" x14ac:dyDescent="0.45">
      <c r="A28" s="13"/>
      <c r="B28" s="13"/>
      <c r="C28" s="250"/>
      <c r="D28" s="316" t="s">
        <v>59</v>
      </c>
      <c r="E28" s="316"/>
      <c r="F28" s="253" t="str">
        <f>'様式第１号（交付申請書）'!F31&amp;""</f>
        <v/>
      </c>
      <c r="G28" s="254"/>
      <c r="H28" s="254"/>
      <c r="I28" s="254"/>
      <c r="J28" s="254"/>
      <c r="K28" s="254"/>
      <c r="L28" s="254"/>
      <c r="M28" s="254"/>
      <c r="N28" s="254"/>
      <c r="O28" s="255"/>
    </row>
    <row r="29" spans="1:15" ht="15" customHeight="1" x14ac:dyDescent="0.4">
      <c r="A29" s="13"/>
      <c r="B29" s="13"/>
      <c r="C29" s="23"/>
      <c r="D29" s="23"/>
      <c r="E29" s="23"/>
      <c r="F29" s="23"/>
      <c r="G29" s="23"/>
      <c r="H29" s="23"/>
      <c r="I29" s="23"/>
      <c r="J29" s="23"/>
      <c r="K29" s="23"/>
      <c r="L29" s="23"/>
      <c r="M29" s="23"/>
      <c r="N29" s="23"/>
      <c r="O29" s="23"/>
    </row>
    <row r="30" spans="1:15" ht="15" customHeight="1" x14ac:dyDescent="0.4">
      <c r="A30" s="13"/>
      <c r="B30" s="13"/>
      <c r="C30" s="23"/>
      <c r="D30" s="23"/>
      <c r="E30" s="23"/>
      <c r="F30" s="23"/>
      <c r="G30" s="23"/>
      <c r="H30" s="23"/>
      <c r="I30" s="23"/>
      <c r="J30" s="23"/>
      <c r="K30" s="23"/>
      <c r="L30" s="23"/>
      <c r="M30" s="23"/>
      <c r="N30" s="23"/>
      <c r="O30" s="23"/>
    </row>
    <row r="31" spans="1:15" ht="15" customHeight="1" x14ac:dyDescent="0.4">
      <c r="A31" s="13"/>
      <c r="B31" s="13"/>
      <c r="C31" s="23"/>
      <c r="D31" s="23"/>
      <c r="E31" s="23"/>
      <c r="F31" s="23"/>
      <c r="G31" s="23"/>
      <c r="H31" s="23"/>
      <c r="I31" s="23"/>
      <c r="J31" s="23"/>
      <c r="K31" s="23"/>
      <c r="L31" s="23"/>
      <c r="M31" s="23"/>
      <c r="N31" s="23"/>
      <c r="O31" s="23"/>
    </row>
    <row r="32" spans="1:15" ht="15" customHeight="1" x14ac:dyDescent="0.4">
      <c r="A32" s="13"/>
      <c r="B32" s="13"/>
      <c r="C32" s="23"/>
      <c r="D32" s="23"/>
      <c r="E32" s="23"/>
      <c r="F32" s="23"/>
      <c r="G32" s="23"/>
      <c r="H32" s="23"/>
      <c r="I32" s="23"/>
      <c r="J32" s="23"/>
      <c r="K32" s="23"/>
      <c r="L32" s="23"/>
      <c r="M32" s="23"/>
      <c r="N32" s="23"/>
      <c r="O32" s="23"/>
    </row>
    <row r="33" spans="1:15" ht="15" customHeight="1" x14ac:dyDescent="0.4">
      <c r="A33" s="13"/>
      <c r="B33" s="13"/>
      <c r="C33" s="23"/>
      <c r="D33" s="23"/>
      <c r="E33" s="23"/>
      <c r="F33" s="23"/>
      <c r="G33" s="23"/>
      <c r="H33" s="23"/>
      <c r="I33" s="23"/>
      <c r="J33" s="23"/>
      <c r="K33" s="23"/>
      <c r="L33" s="23"/>
      <c r="M33" s="23"/>
      <c r="N33" s="23"/>
      <c r="O33" s="23"/>
    </row>
    <row r="34" spans="1:15" ht="15" customHeight="1" x14ac:dyDescent="0.4">
      <c r="A34" s="13"/>
      <c r="B34" s="13"/>
      <c r="C34" s="23"/>
      <c r="D34" s="23"/>
      <c r="E34" s="23"/>
      <c r="F34" s="23"/>
      <c r="G34" s="23"/>
      <c r="H34" s="23"/>
      <c r="I34" s="23"/>
      <c r="J34" s="23"/>
      <c r="K34" s="23"/>
      <c r="L34" s="23"/>
      <c r="M34" s="23"/>
      <c r="N34" s="23"/>
      <c r="O34" s="23"/>
    </row>
    <row r="35" spans="1:15" ht="15" customHeight="1" x14ac:dyDescent="0.4">
      <c r="A35" s="13"/>
      <c r="B35" s="13"/>
      <c r="C35" s="23"/>
      <c r="D35" s="23"/>
      <c r="E35" s="23"/>
      <c r="F35" s="23"/>
      <c r="G35" s="23"/>
      <c r="H35" s="23"/>
      <c r="I35" s="23"/>
      <c r="J35" s="23"/>
      <c r="K35" s="23"/>
      <c r="L35" s="23"/>
      <c r="M35" s="23"/>
      <c r="N35" s="23"/>
      <c r="O35" s="23"/>
    </row>
    <row r="36" spans="1:15" ht="15" customHeight="1" x14ac:dyDescent="0.4">
      <c r="A36" s="13"/>
      <c r="B36" s="13"/>
      <c r="C36" s="23"/>
      <c r="D36" s="23"/>
      <c r="E36" s="23"/>
      <c r="F36" s="23"/>
      <c r="G36" s="23"/>
      <c r="H36" s="23"/>
      <c r="I36" s="23"/>
      <c r="J36" s="23"/>
      <c r="K36" s="23"/>
      <c r="L36" s="23"/>
      <c r="M36" s="23"/>
      <c r="N36" s="23"/>
      <c r="O36" s="23"/>
    </row>
    <row r="37" spans="1:15" ht="6.75" customHeight="1" x14ac:dyDescent="0.4"/>
  </sheetData>
  <mergeCells count="33">
    <mergeCell ref="C26:C28"/>
    <mergeCell ref="D26:E26"/>
    <mergeCell ref="F26:I26"/>
    <mergeCell ref="J26:K26"/>
    <mergeCell ref="L26:O26"/>
    <mergeCell ref="D27:E27"/>
    <mergeCell ref="F27:I27"/>
    <mergeCell ref="J27:K27"/>
    <mergeCell ref="L27:O27"/>
    <mergeCell ref="D28:E28"/>
    <mergeCell ref="F28:O28"/>
    <mergeCell ref="C20:O20"/>
    <mergeCell ref="C23:C25"/>
    <mergeCell ref="D23:E23"/>
    <mergeCell ref="F23:I23"/>
    <mergeCell ref="J23:K23"/>
    <mergeCell ref="L23:O23"/>
    <mergeCell ref="D24:E24"/>
    <mergeCell ref="F24:I24"/>
    <mergeCell ref="J24:K24"/>
    <mergeCell ref="L24:O24"/>
    <mergeCell ref="D25:E25"/>
    <mergeCell ref="F25:O25"/>
    <mergeCell ref="C19:E19"/>
    <mergeCell ref="F19:O19"/>
    <mergeCell ref="C3:O3"/>
    <mergeCell ref="L5:O5"/>
    <mergeCell ref="K10:O10"/>
    <mergeCell ref="K11:O11"/>
    <mergeCell ref="K15:O15"/>
    <mergeCell ref="C18:E18"/>
    <mergeCell ref="F18:O18"/>
    <mergeCell ref="K12:O12"/>
  </mergeCells>
  <phoneticPr fontId="1"/>
  <dataValidations count="4">
    <dataValidation allowBlank="1" showInputMessage="1" showErrorMessage="1" promptTitle="自動転記されます。" prompt="様式第１号（交付申請書）の内容が自動転記されます。" sqref="K10:O10"/>
    <dataValidation allowBlank="1" showInputMessage="1" showErrorMessage="1" promptTitle="額の確定通知書に記載された内容を記載してください。" prompt="松前町から送付された中小企業等人材確保事業費補助金額確定通知書（様式第11号）の右上に記載されている日付と「松産第〇〇号」を記載してください。" sqref="F18:O18"/>
    <dataValidation allowBlank="1" showInputMessage="1" showErrorMessage="1" promptTitle="自動転記されます。" prompt="様式第９号（実績報告書）の補助金交付決定額が転記されます。" sqref="F19:O19"/>
    <dataValidation allowBlank="1" showInputMessage="1" showErrorMessage="1" promptTitle="自動転記されます。" prompt="様式第１号（交付申請書）の入力内容を自動転記します。_x000a_変更がある場合は、直接入力してください。" sqref="F23:I23"/>
  </dataValidations>
  <printOptions horizontalCentered="1" verticalCentered="1"/>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様式第１号（交付申請書）</vt:lpstr>
      <vt:lpstr>様式第２号（事業計画書）</vt:lpstr>
      <vt:lpstr>様式第３号（納税状況確認同意書）</vt:lpstr>
      <vt:lpstr>様式第４号（誓約書）</vt:lpstr>
      <vt:lpstr>様式第６号（変更承認申請書） </vt:lpstr>
      <vt:lpstr>様式第８号（中止(廃止)届出書）  </vt:lpstr>
      <vt:lpstr>様式第９号（実績報告書）</vt:lpstr>
      <vt:lpstr>様式第10号（消費税報告書） </vt:lpstr>
      <vt:lpstr>様式第12号（交付請求書）</vt:lpstr>
      <vt:lpstr>Sheet1</vt:lpstr>
      <vt:lpstr>'様式第10号（消費税報告書） '!Print_Area</vt:lpstr>
      <vt:lpstr>'様式第12号（交付請求書）'!Print_Area</vt:lpstr>
      <vt:lpstr>'様式第１号（交付申請書）'!Print_Area</vt:lpstr>
      <vt:lpstr>'様式第２号（事業計画書）'!Print_Area</vt:lpstr>
      <vt:lpstr>'様式第３号（納税状況確認同意書）'!Print_Area</vt:lpstr>
      <vt:lpstr>'様式第４号（誓約書）'!Print_Area</vt:lpstr>
      <vt:lpstr>'様式第６号（変更承認申請書） '!Print_Area</vt:lpstr>
      <vt:lpstr>'様式第８号（中止(廃止)届出書）  '!Print_Area</vt:lpstr>
      <vt:lpstr>'様式第９号（実績報告書）'!Print_Area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飯野 孝祐</dc:creator>
  <cp:lastModifiedBy>masaki-admin</cp:lastModifiedBy>
  <cp:lastPrinted>2026-05-01T03:37:21Z</cp:lastPrinted>
  <dcterms:created xsi:type="dcterms:W3CDTF">2023-12-05T06:22:39Z</dcterms:created>
  <dcterms:modified xsi:type="dcterms:W3CDTF">2026-06-11T02:24:55Z</dcterms:modified>
</cp:coreProperties>
</file>