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財政課\企画戦略係\06_地域づくり\03_移住定住関係\10_地域おこし協力隊\02_設置・契約・ミッション\04_決裁\"/>
    </mc:Choice>
  </mc:AlternateContent>
  <xr:revisionPtr revIDLastSave="0" documentId="13_ncr:1_{1C51660E-77FE-4001-AB3A-3E3AEBBA9EDB}" xr6:coauthVersionLast="47" xr6:coauthVersionMax="47" xr10:uidLastSave="{00000000-0000-0000-0000-000000000000}"/>
  <bookViews>
    <workbookView xWindow="19090" yWindow="-1290" windowWidth="19420" windowHeight="11500" xr2:uid="{00000000-000D-0000-FFFF-FFFF00000000}"/>
  </bookViews>
  <sheets>
    <sheet name="参考見積書" sheetId="1" r:id="rId1"/>
  </sheets>
  <definedNames>
    <definedName name="_Hlk215054299" localSheetId="0">参考見積書!$C$17</definedName>
    <definedName name="_xlnm.Print_Area" localSheetId="0">参考見積書!$B$2:$L$22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7" i="1"/>
  <c r="I16" i="1"/>
  <c r="I18" i="1" l="1"/>
  <c r="I19" i="1" s="1"/>
  <c r="I20" i="1" s="1"/>
  <c r="E10" i="1" s="1"/>
</calcChain>
</file>

<file path=xl/sharedStrings.xml><?xml version="1.0" encoding="utf-8"?>
<sst xmlns="http://schemas.openxmlformats.org/spreadsheetml/2006/main" count="31" uniqueCount="24">
  <si>
    <t>所在地：</t>
    <rPh sb="0" eb="3">
      <t>ショザイチ</t>
    </rPh>
    <phoneticPr fontId="2"/>
  </si>
  <si>
    <t>商号又は名称：</t>
    <rPh sb="0" eb="2">
      <t>ショウゴウ</t>
    </rPh>
    <rPh sb="2" eb="3">
      <t>マタ</t>
    </rPh>
    <rPh sb="4" eb="6">
      <t>メイショウ</t>
    </rPh>
    <phoneticPr fontId="2"/>
  </si>
  <si>
    <t>代表者職氏名：</t>
    <rPh sb="0" eb="3">
      <t>ダイヒョウシャ</t>
    </rPh>
    <rPh sb="3" eb="4">
      <t>ショク</t>
    </rPh>
    <rPh sb="4" eb="6">
      <t>シメイ</t>
    </rPh>
    <phoneticPr fontId="2"/>
  </si>
  <si>
    <t>見積合計額</t>
    <rPh sb="0" eb="2">
      <t>ミツ</t>
    </rPh>
    <rPh sb="2" eb="4">
      <t>ゴウケイ</t>
    </rPh>
    <rPh sb="4" eb="5">
      <t>ガク</t>
    </rPh>
    <phoneticPr fontId="2"/>
  </si>
  <si>
    <t>円</t>
    <rPh sb="0" eb="1">
      <t>エン</t>
    </rPh>
    <phoneticPr fontId="2"/>
  </si>
  <si>
    <t>項　目</t>
    <rPh sb="0" eb="1">
      <t>コウ</t>
    </rPh>
    <rPh sb="2" eb="3">
      <t>メ</t>
    </rPh>
    <phoneticPr fontId="2"/>
  </si>
  <si>
    <t>金　額</t>
    <rPh sb="0" eb="1">
      <t>カネ</t>
    </rPh>
    <rPh sb="2" eb="3">
      <t>ガク</t>
    </rPh>
    <phoneticPr fontId="2"/>
  </si>
  <si>
    <t>小計（税抜）</t>
    <rPh sb="0" eb="2">
      <t>ショウケイ</t>
    </rPh>
    <rPh sb="3" eb="5">
      <t>ゼイヌ</t>
    </rPh>
    <phoneticPr fontId="2"/>
  </si>
  <si>
    <t>計（税込）</t>
    <rPh sb="0" eb="1">
      <t>ケイ</t>
    </rPh>
    <rPh sb="2" eb="4">
      <t>ゼイコ</t>
    </rPh>
    <phoneticPr fontId="2"/>
  </si>
  <si>
    <t>松前町長　田中　浩介　様</t>
    <rPh sb="0" eb="3">
      <t>マサキチョウ</t>
    </rPh>
    <rPh sb="3" eb="4">
      <t>チョウ</t>
    </rPh>
    <rPh sb="5" eb="7">
      <t>タナカ</t>
    </rPh>
    <rPh sb="8" eb="10">
      <t>コウスケ</t>
    </rPh>
    <rPh sb="11" eb="12">
      <t>サマ</t>
    </rPh>
    <phoneticPr fontId="2"/>
  </si>
  <si>
    <t>数量等</t>
    <rPh sb="0" eb="2">
      <t>スウリョウ</t>
    </rPh>
    <rPh sb="2" eb="3">
      <t>ナド</t>
    </rPh>
    <phoneticPr fontId="2"/>
  </si>
  <si>
    <t>令和　　　年　　　月　　　日</t>
    <phoneticPr fontId="2"/>
  </si>
  <si>
    <t>見積書</t>
    <rPh sb="0" eb="3">
      <t>ミツモリショ</t>
    </rPh>
    <phoneticPr fontId="2"/>
  </si>
  <si>
    <t>（様式２）</t>
    <rPh sb="1" eb="3">
      <t>ヨウシキ</t>
    </rPh>
    <phoneticPr fontId="2"/>
  </si>
  <si>
    <t>消費税（１０％）</t>
    <rPh sb="0" eb="3">
      <t>ショウヒゼイ</t>
    </rPh>
    <phoneticPr fontId="2"/>
  </si>
  <si>
    <t>業務名：　松前町地域おこし協力隊支援業務（企業委託型）</t>
    <rPh sb="0" eb="2">
      <t>ギョウム</t>
    </rPh>
    <rPh sb="2" eb="3">
      <t>メイ</t>
    </rPh>
    <rPh sb="5" eb="8">
      <t>マサキチョウ</t>
    </rPh>
    <rPh sb="8" eb="10">
      <t>チイキ</t>
    </rPh>
    <rPh sb="13" eb="16">
      <t>キョウリョクタイ</t>
    </rPh>
    <rPh sb="16" eb="18">
      <t>シエン</t>
    </rPh>
    <rPh sb="18" eb="20">
      <t>ギョウム</t>
    </rPh>
    <rPh sb="21" eb="23">
      <t>キギョウ</t>
    </rPh>
    <rPh sb="23" eb="25">
      <t>イタク</t>
    </rPh>
    <rPh sb="25" eb="26">
      <t>ガタ</t>
    </rPh>
    <phoneticPr fontId="2"/>
  </si>
  <si>
    <t>【募集費】 募集・受入れに係る経費</t>
    <phoneticPr fontId="2"/>
  </si>
  <si>
    <t>【給与費】 報償費（隊員の給与に相当するもの）</t>
    <phoneticPr fontId="2"/>
  </si>
  <si>
    <t>【活動費】 上記以外の活動に関する経費</t>
    <phoneticPr fontId="2"/>
  </si>
  <si>
    <t>式</t>
    <rPh sb="0" eb="1">
      <t>シキ</t>
    </rPh>
    <phoneticPr fontId="2"/>
  </si>
  <si>
    <t>人</t>
    <rPh sb="0" eb="1">
      <t>ヒト</t>
    </rPh>
    <phoneticPr fontId="2"/>
  </si>
  <si>
    <r>
      <t>単価（</t>
    </r>
    <r>
      <rPr>
        <u val="double"/>
        <sz val="14"/>
        <rFont val="BIZ UDPゴシック"/>
        <family val="3"/>
        <charset val="128"/>
      </rPr>
      <t>税抜</t>
    </r>
    <r>
      <rPr>
        <sz val="14"/>
        <rFont val="BIZ UDPゴシック"/>
        <family val="3"/>
        <charset val="128"/>
      </rPr>
      <t>）</t>
    </r>
    <rPh sb="0" eb="1">
      <t>タン</t>
    </rPh>
    <rPh sb="1" eb="2">
      <t>アタイ</t>
    </rPh>
    <rPh sb="3" eb="5">
      <t>ゼイヌキ</t>
    </rPh>
    <phoneticPr fontId="2"/>
  </si>
  <si>
    <t>円）</t>
    <rPh sb="0" eb="1">
      <t>エン</t>
    </rPh>
    <phoneticPr fontId="2"/>
  </si>
  <si>
    <t>（参考：委託上限金額</t>
    <rPh sb="1" eb="3">
      <t>サンコウ</t>
    </rPh>
    <rPh sb="4" eb="6">
      <t>イタク</t>
    </rPh>
    <rPh sb="6" eb="8">
      <t>ジョウゲン</t>
    </rPh>
    <rPh sb="8" eb="10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</si>
</sst>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&quot;件&quot;"/>
    <numFmt numFmtId="177" formatCode="#,##0&quot;円&quot;"/>
    <numFmt numFmtId="179" formatCode="#,##0_);[Red]\(#,##0\)"/>
    <numFmt numFmtId="180" formatCode="0_);[Red]\(0\)"/>
    <numFmt numFmtId="181" formatCode="0.0%"/>
    <numFmt numFmtId="182" formatCode="#,##0_ ;[Red]\-#,##0\ "/>
    <numFmt numFmtId="190" formatCode="0_ "/>
    <numFmt numFmtId="192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u/>
      <sz val="14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u val="double"/>
      <sz val="14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auto="1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5" fillId="0" borderId="3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0" fontId="3" fillId="0" borderId="0" xfId="0" applyFont="1" applyAlignment="1">
      <alignment horizontal="right" vertical="center"/>
    </xf>
    <xf numFmtId="38" fontId="8" fillId="0" borderId="12" xfId="0" applyNumberFormat="1" applyFont="1" applyBorder="1" applyAlignment="1">
      <alignment vertical="center" shrinkToFit="1"/>
    </xf>
    <xf numFmtId="38" fontId="8" fillId="0" borderId="8" xfId="1" applyFont="1" applyBorder="1" applyAlignment="1">
      <alignment vertical="center" shrinkToFit="1"/>
    </xf>
    <xf numFmtId="0" fontId="8" fillId="0" borderId="0" xfId="0" applyFont="1" applyAlignment="1">
      <alignment horizontal="right" vertical="center"/>
    </xf>
    <xf numFmtId="181" fontId="8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81" fontId="8" fillId="0" borderId="0" xfId="0" applyNumberFormat="1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38" fontId="7" fillId="0" borderId="18" xfId="0" applyNumberFormat="1" applyFont="1" applyBorder="1" applyAlignment="1">
      <alignment horizontal="right" vertical="center" shrinkToFit="1"/>
    </xf>
    <xf numFmtId="38" fontId="7" fillId="0" borderId="23" xfId="0" applyNumberFormat="1" applyFont="1" applyBorder="1" applyAlignment="1">
      <alignment horizontal="right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38" fontId="5" fillId="0" borderId="2" xfId="0" applyNumberFormat="1" applyFont="1" applyBorder="1" applyAlignment="1">
      <alignment horizontal="right" vertical="center" wrapText="1" inden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left" vertical="center" wrapText="1" indent="1"/>
    </xf>
    <xf numFmtId="0" fontId="8" fillId="0" borderId="29" xfId="0" applyFont="1" applyBorder="1" applyAlignment="1">
      <alignment horizontal="left" vertical="center" wrapText="1" indent="1"/>
    </xf>
    <xf numFmtId="38" fontId="8" fillId="0" borderId="30" xfId="1" applyFont="1" applyBorder="1" applyAlignment="1">
      <alignment horizontal="right" vertical="center" shrinkToFit="1"/>
    </xf>
    <xf numFmtId="0" fontId="8" fillId="0" borderId="31" xfId="0" applyFont="1" applyBorder="1" applyAlignment="1">
      <alignment horizontal="left" vertical="center" wrapText="1" indent="1"/>
    </xf>
    <xf numFmtId="0" fontId="8" fillId="0" borderId="32" xfId="0" applyFont="1" applyBorder="1" applyAlignment="1">
      <alignment horizontal="left" vertical="center" wrapText="1" indent="1"/>
    </xf>
    <xf numFmtId="38" fontId="8" fillId="0" borderId="33" xfId="1" applyFont="1" applyBorder="1" applyAlignment="1">
      <alignment horizontal="right" vertical="center" shrinkToFit="1"/>
    </xf>
    <xf numFmtId="0" fontId="8" fillId="0" borderId="35" xfId="0" applyFont="1" applyBorder="1" applyAlignment="1">
      <alignment horizontal="left" vertical="center" wrapText="1" indent="1"/>
    </xf>
    <xf numFmtId="0" fontId="8" fillId="0" borderId="36" xfId="0" applyFont="1" applyBorder="1" applyAlignment="1">
      <alignment horizontal="left" vertical="center" wrapText="1" indent="1"/>
    </xf>
    <xf numFmtId="38" fontId="8" fillId="0" borderId="37" xfId="1" applyFont="1" applyBorder="1" applyAlignment="1">
      <alignment horizontal="right" vertical="center" shrinkToFit="1"/>
    </xf>
    <xf numFmtId="179" fontId="8" fillId="0" borderId="30" xfId="1" applyNumberFormat="1" applyFont="1" applyBorder="1" applyAlignment="1">
      <alignment horizontal="center" vertical="center" shrinkToFit="1"/>
    </xf>
    <xf numFmtId="180" fontId="8" fillId="0" borderId="29" xfId="1" applyNumberFormat="1" applyFont="1" applyBorder="1" applyAlignment="1">
      <alignment horizontal="center" vertical="center" shrinkToFit="1"/>
    </xf>
    <xf numFmtId="179" fontId="8" fillId="0" borderId="33" xfId="1" applyNumberFormat="1" applyFont="1" applyBorder="1" applyAlignment="1">
      <alignment horizontal="center" vertical="center" shrinkToFit="1"/>
    </xf>
    <xf numFmtId="180" fontId="8" fillId="0" borderId="34" xfId="1" applyNumberFormat="1" applyFont="1" applyBorder="1" applyAlignment="1">
      <alignment horizontal="center" vertical="center" shrinkToFit="1"/>
    </xf>
    <xf numFmtId="179" fontId="8" fillId="0" borderId="37" xfId="1" applyNumberFormat="1" applyFont="1" applyBorder="1" applyAlignment="1">
      <alignment horizontal="center" vertical="center" shrinkToFit="1"/>
    </xf>
    <xf numFmtId="180" fontId="8" fillId="0" borderId="38" xfId="1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3" fillId="0" borderId="7" xfId="0" applyFont="1" applyBorder="1">
      <alignment vertical="center"/>
    </xf>
    <xf numFmtId="190" fontId="8" fillId="0" borderId="7" xfId="0" applyNumberFormat="1" applyFont="1" applyBorder="1" applyAlignment="1">
      <alignment horizontal="center" vertical="center" shrinkToFit="1"/>
    </xf>
    <xf numFmtId="182" fontId="8" fillId="2" borderId="30" xfId="1" applyNumberFormat="1" applyFont="1" applyFill="1" applyBorder="1" applyAlignment="1" applyProtection="1">
      <alignment horizontal="center" vertical="center" shrinkToFit="1"/>
      <protection locked="0"/>
    </xf>
    <xf numFmtId="182" fontId="8" fillId="2" borderId="29" xfId="1" applyNumberFormat="1" applyFont="1" applyFill="1" applyBorder="1" applyAlignment="1" applyProtection="1">
      <alignment horizontal="center" vertical="center" shrinkToFit="1"/>
      <protection locked="0"/>
    </xf>
    <xf numFmtId="182" fontId="8" fillId="2" borderId="33" xfId="1" applyNumberFormat="1" applyFont="1" applyFill="1" applyBorder="1" applyAlignment="1" applyProtection="1">
      <alignment horizontal="center" vertical="center" shrinkToFit="1"/>
      <protection locked="0"/>
    </xf>
    <xf numFmtId="182" fontId="8" fillId="2" borderId="32" xfId="1" applyNumberFormat="1" applyFont="1" applyFill="1" applyBorder="1" applyAlignment="1" applyProtection="1">
      <alignment horizontal="center" vertical="center" shrinkToFit="1"/>
      <protection locked="0"/>
    </xf>
    <xf numFmtId="182" fontId="8" fillId="2" borderId="37" xfId="1" applyNumberFormat="1" applyFont="1" applyFill="1" applyBorder="1" applyAlignment="1" applyProtection="1">
      <alignment horizontal="center" vertical="center" shrinkToFit="1"/>
      <protection locked="0"/>
    </xf>
    <xf numFmtId="182" fontId="8" fillId="2" borderId="36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43" xfId="0" applyFont="1" applyBorder="1" applyAlignment="1">
      <alignment horizontal="right" vertical="center" wrapText="1"/>
    </xf>
    <xf numFmtId="192" fontId="8" fillId="0" borderId="43" xfId="0" applyNumberFormat="1" applyFont="1" applyBorder="1" applyAlignment="1">
      <alignment horizontal="center" vertical="center" shrinkToFit="1"/>
    </xf>
    <xf numFmtId="0" fontId="8" fillId="0" borderId="43" xfId="0" applyFont="1" applyBorder="1" applyAlignment="1">
      <alignment vertical="center" wrapText="1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107949</xdr:colOff>
      <xdr:row>3</xdr:row>
      <xdr:rowOff>48533</xdr:rowOff>
    </xdr:from>
    <xdr:to>
      <xdr:col>13</xdr:col>
      <xdr:colOff>1308099</xdr:colOff>
      <xdr:row>5</xdr:row>
      <xdr:rowOff>121103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9833029-D406-4C1C-B56D-14CCF201D5C6}"/>
            </a:ext>
          </a:extLst>
        </xdr:cNvPr>
        <xdr:cNvSpPr/>
      </xdr:nvSpPr>
      <xdr:spPr>
        <a:xfrm>
          <a:off x="10013949" y="710747"/>
          <a:ext cx="1200150" cy="66221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黄色セルへ入力</a:t>
          </a:r>
          <a:endParaRPr kumimoji="1" lang="en-US" altLang="ja-JP" sz="1100"/>
        </a:p>
        <a:p>
          <a:pPr algn="l"/>
          <a:r>
            <a:rPr kumimoji="1" lang="ja-JP" altLang="en-US" sz="1100"/>
            <a:t>（</a:t>
          </a:r>
          <a:r>
            <a:rPr kumimoji="1" lang="en-US" altLang="ja-JP" sz="1100"/>
            <a:t>※</a:t>
          </a:r>
          <a:r>
            <a:rPr kumimoji="1" lang="ja-JP" altLang="en-US" sz="1100"/>
            <a:t>自動計算）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L40"/>
  <sheetViews>
    <sheetView tabSelected="1" view="pageBreakPreview" topLeftCell="A6" zoomScale="70" zoomScaleNormal="50" zoomScaleSheetLayoutView="70" zoomScalePageLayoutView="40" workbookViewId="0">
      <selection activeCell="O9" sqref="O9"/>
    </sheetView>
  </sheetViews>
  <sheetFormatPr defaultColWidth="9" defaultRowHeight="16.5" x14ac:dyDescent="0.4"/>
  <cols>
    <col min="1" max="2" width="2.25" style="1" customWidth="1"/>
    <col min="3" max="3" width="7" style="1" customWidth="1"/>
    <col min="4" max="4" width="36.25" style="1" customWidth="1"/>
    <col min="5" max="5" width="14.5" style="1" customWidth="1"/>
    <col min="6" max="6" width="6" style="1" customWidth="1"/>
    <col min="7" max="7" width="8.875" style="7" customWidth="1"/>
    <col min="8" max="8" width="4.5" style="1" customWidth="1"/>
    <col min="9" max="9" width="18.25" style="1" customWidth="1"/>
    <col min="10" max="10" width="5.125" style="1" customWidth="1"/>
    <col min="11" max="11" width="19.625" style="1" bestFit="1" customWidth="1"/>
    <col min="12" max="12" width="3" style="1" customWidth="1"/>
    <col min="13" max="13" width="2.5" style="1" customWidth="1"/>
    <col min="14" max="14" width="22.25" style="1" customWidth="1"/>
    <col min="15" max="15" width="10" style="1" customWidth="1"/>
    <col min="16" max="16384" width="9" style="1"/>
  </cols>
  <sheetData>
    <row r="2" spans="3:12" ht="18.75" customHeight="1" x14ac:dyDescent="0.4">
      <c r="C2" s="1" t="s">
        <v>13</v>
      </c>
      <c r="G2" s="1"/>
      <c r="H2" s="81" t="s">
        <v>11</v>
      </c>
      <c r="I2" s="81"/>
      <c r="J2" s="81"/>
      <c r="K2" s="81"/>
    </row>
    <row r="3" spans="3:12" x14ac:dyDescent="0.4">
      <c r="C3" s="8" t="s">
        <v>12</v>
      </c>
      <c r="D3" s="8"/>
      <c r="E3" s="8"/>
      <c r="F3" s="8"/>
      <c r="G3" s="8"/>
      <c r="H3" s="8"/>
      <c r="I3" s="8"/>
      <c r="J3" s="8"/>
      <c r="K3" s="8"/>
      <c r="L3" s="8"/>
    </row>
    <row r="4" spans="3:12" x14ac:dyDescent="0.4">
      <c r="C4" s="3" t="s">
        <v>9</v>
      </c>
      <c r="D4" s="3"/>
      <c r="E4" s="7"/>
      <c r="F4" s="7"/>
      <c r="H4" s="7"/>
      <c r="I4" s="7"/>
      <c r="J4" s="7"/>
      <c r="K4" s="7"/>
    </row>
    <row r="5" spans="3:12" ht="30" customHeight="1" x14ac:dyDescent="0.4">
      <c r="C5" s="2"/>
      <c r="D5" s="2"/>
      <c r="F5" s="14" t="s">
        <v>0</v>
      </c>
      <c r="G5" s="79"/>
      <c r="H5" s="79"/>
      <c r="I5" s="79"/>
      <c r="J5" s="79"/>
      <c r="K5" s="79"/>
    </row>
    <row r="6" spans="3:12" ht="30" customHeight="1" x14ac:dyDescent="0.4">
      <c r="F6" s="14" t="s">
        <v>1</v>
      </c>
      <c r="G6" s="80"/>
      <c r="H6" s="80"/>
      <c r="I6" s="80"/>
      <c r="J6" s="80"/>
      <c r="K6" s="80"/>
    </row>
    <row r="7" spans="3:12" ht="30" customHeight="1" x14ac:dyDescent="0.4">
      <c r="F7" s="14" t="s">
        <v>2</v>
      </c>
      <c r="G7" s="80"/>
      <c r="H7" s="80"/>
      <c r="I7" s="80"/>
      <c r="J7" s="80"/>
      <c r="K7" s="80"/>
    </row>
    <row r="8" spans="3:12" ht="30" customHeight="1" x14ac:dyDescent="0.4">
      <c r="F8" s="14"/>
      <c r="G8" s="60"/>
      <c r="H8" s="60"/>
      <c r="I8" s="60"/>
      <c r="J8" s="60"/>
      <c r="K8" s="60"/>
    </row>
    <row r="9" spans="3:12" ht="23.25" customHeight="1" x14ac:dyDescent="0.4"/>
    <row r="10" spans="3:12" ht="39" customHeight="1" x14ac:dyDescent="0.4">
      <c r="C10" s="19" t="s">
        <v>3</v>
      </c>
      <c r="D10" s="20"/>
      <c r="E10" s="42">
        <f>I20</f>
        <v>0</v>
      </c>
      <c r="F10" s="42"/>
      <c r="G10" s="42"/>
      <c r="H10" s="9" t="s">
        <v>4</v>
      </c>
      <c r="I10" s="5"/>
      <c r="J10" s="4"/>
      <c r="K10" s="4"/>
    </row>
    <row r="11" spans="3:12" ht="18.75" customHeight="1" x14ac:dyDescent="0.4">
      <c r="C11" s="76" t="s">
        <v>23</v>
      </c>
      <c r="D11" s="76"/>
      <c r="E11" s="77">
        <v>14500000</v>
      </c>
      <c r="F11" s="77"/>
      <c r="G11" s="77"/>
      <c r="H11" s="78" t="s">
        <v>22</v>
      </c>
      <c r="I11" s="5"/>
      <c r="J11" s="4"/>
      <c r="K11" s="4"/>
    </row>
    <row r="12" spans="3:12" x14ac:dyDescent="0.4">
      <c r="E12" s="11"/>
      <c r="F12" s="11"/>
      <c r="G12" s="1"/>
      <c r="H12" s="10"/>
      <c r="I12" s="12"/>
    </row>
    <row r="13" spans="3:12" ht="28.5" customHeight="1" thickBot="1" x14ac:dyDescent="0.45">
      <c r="C13" s="11" t="s">
        <v>15</v>
      </c>
      <c r="D13" s="11"/>
      <c r="E13" s="11"/>
      <c r="F13" s="11"/>
      <c r="G13" s="1"/>
      <c r="H13" s="10"/>
      <c r="I13" s="13"/>
    </row>
    <row r="14" spans="3:12" ht="18.75" customHeight="1" x14ac:dyDescent="0.4">
      <c r="C14" s="21" t="s">
        <v>5</v>
      </c>
      <c r="D14" s="22"/>
      <c r="E14" s="43" t="s">
        <v>21</v>
      </c>
      <c r="F14" s="44"/>
      <c r="G14" s="43" t="s">
        <v>10</v>
      </c>
      <c r="H14" s="44"/>
      <c r="I14" s="43" t="s">
        <v>6</v>
      </c>
      <c r="J14" s="61"/>
      <c r="K14" s="68"/>
    </row>
    <row r="15" spans="3:12" ht="30" customHeight="1" x14ac:dyDescent="0.4">
      <c r="C15" s="45" t="s">
        <v>16</v>
      </c>
      <c r="D15" s="46"/>
      <c r="E15" s="70"/>
      <c r="F15" s="71"/>
      <c r="G15" s="54">
        <v>1</v>
      </c>
      <c r="H15" s="55" t="s">
        <v>19</v>
      </c>
      <c r="I15" s="47">
        <f>G15*E15</f>
        <v>0</v>
      </c>
      <c r="J15" s="62" t="s">
        <v>4</v>
      </c>
      <c r="K15" s="68"/>
    </row>
    <row r="16" spans="3:12" ht="30" customHeight="1" x14ac:dyDescent="0.4">
      <c r="C16" s="48" t="s">
        <v>17</v>
      </c>
      <c r="D16" s="49"/>
      <c r="E16" s="72"/>
      <c r="F16" s="73"/>
      <c r="G16" s="56">
        <v>2</v>
      </c>
      <c r="H16" s="57" t="s">
        <v>20</v>
      </c>
      <c r="I16" s="50">
        <f>E16*G16</f>
        <v>0</v>
      </c>
      <c r="J16" s="63" t="s">
        <v>4</v>
      </c>
      <c r="K16" s="69"/>
    </row>
    <row r="17" spans="3:12" ht="30" customHeight="1" thickBot="1" x14ac:dyDescent="0.45">
      <c r="C17" s="51" t="s">
        <v>18</v>
      </c>
      <c r="D17" s="52"/>
      <c r="E17" s="74"/>
      <c r="F17" s="75"/>
      <c r="G17" s="58">
        <v>2</v>
      </c>
      <c r="H17" s="59" t="s">
        <v>20</v>
      </c>
      <c r="I17" s="53">
        <f>+E17*G17</f>
        <v>0</v>
      </c>
      <c r="J17" s="64" t="s">
        <v>4</v>
      </c>
      <c r="K17" s="69"/>
    </row>
    <row r="18" spans="3:12" ht="30.75" customHeight="1" thickTop="1" x14ac:dyDescent="0.4">
      <c r="C18" s="23" t="s">
        <v>7</v>
      </c>
      <c r="D18" s="24"/>
      <c r="E18" s="25"/>
      <c r="F18" s="25"/>
      <c r="G18" s="25"/>
      <c r="H18" s="26"/>
      <c r="I18" s="15">
        <f>SUM(I15:I17)</f>
        <v>0</v>
      </c>
      <c r="J18" s="65" t="s">
        <v>4</v>
      </c>
      <c r="K18" s="67"/>
    </row>
    <row r="19" spans="3:12" ht="30.75" customHeight="1" thickBot="1" x14ac:dyDescent="0.45">
      <c r="C19" s="28" t="s">
        <v>14</v>
      </c>
      <c r="D19" s="29"/>
      <c r="E19" s="30"/>
      <c r="F19" s="30"/>
      <c r="G19" s="30"/>
      <c r="H19" s="31"/>
      <c r="I19" s="16">
        <f>I18*0.1</f>
        <v>0</v>
      </c>
      <c r="J19" s="66" t="s">
        <v>4</v>
      </c>
      <c r="K19" s="67"/>
    </row>
    <row r="20" spans="3:12" ht="30" customHeight="1" thickTop="1" x14ac:dyDescent="0.4">
      <c r="C20" s="32" t="s">
        <v>8</v>
      </c>
      <c r="D20" s="33"/>
      <c r="E20" s="33"/>
      <c r="F20" s="33"/>
      <c r="G20" s="33"/>
      <c r="H20" s="34"/>
      <c r="I20" s="38">
        <f>I18+I19</f>
        <v>0</v>
      </c>
      <c r="J20" s="40" t="s">
        <v>4</v>
      </c>
      <c r="L20" s="6"/>
    </row>
    <row r="21" spans="3:12" ht="30" customHeight="1" thickBot="1" x14ac:dyDescent="0.45">
      <c r="C21" s="35"/>
      <c r="D21" s="36"/>
      <c r="E21" s="36"/>
      <c r="F21" s="36"/>
      <c r="G21" s="36"/>
      <c r="H21" s="37"/>
      <c r="I21" s="39"/>
      <c r="J21" s="41"/>
      <c r="L21" s="3"/>
    </row>
    <row r="22" spans="3:12" ht="18.75" customHeight="1" thickTop="1" x14ac:dyDescent="0.4">
      <c r="H22" s="17"/>
      <c r="I22" s="27"/>
      <c r="J22" s="27"/>
      <c r="K22" s="18"/>
    </row>
    <row r="23" spans="3:12" ht="66.75" customHeight="1" x14ac:dyDescent="0.4">
      <c r="G23" s="1"/>
    </row>
    <row r="24" spans="3:12" ht="66" customHeight="1" x14ac:dyDescent="0.4"/>
    <row r="25" spans="3:12" ht="27" customHeight="1" x14ac:dyDescent="0.4"/>
    <row r="26" spans="3:12" ht="15" customHeight="1" x14ac:dyDescent="0.4"/>
    <row r="27" spans="3:12" ht="56.85" customHeight="1" x14ac:dyDescent="0.4"/>
    <row r="28" spans="3:12" ht="56.85" customHeight="1" x14ac:dyDescent="0.4"/>
    <row r="29" spans="3:12" ht="56.85" customHeight="1" x14ac:dyDescent="0.4"/>
    <row r="30" spans="3:12" ht="56.85" customHeight="1" x14ac:dyDescent="0.4"/>
    <row r="31" spans="3:12" ht="56.85" customHeight="1" x14ac:dyDescent="0.4"/>
    <row r="32" spans="3:12" ht="56.85" customHeight="1" x14ac:dyDescent="0.4"/>
    <row r="33" ht="56.85" customHeight="1" x14ac:dyDescent="0.4"/>
    <row r="34" ht="56.85" customHeight="1" x14ac:dyDescent="0.4"/>
    <row r="35" ht="56.85" customHeight="1" x14ac:dyDescent="0.4"/>
    <row r="36" ht="56.85" customHeight="1" x14ac:dyDescent="0.4"/>
    <row r="37" ht="56.85" customHeight="1" x14ac:dyDescent="0.4"/>
    <row r="38" ht="56.85" customHeight="1" x14ac:dyDescent="0.4"/>
    <row r="39" ht="56.85" customHeight="1" x14ac:dyDescent="0.4"/>
    <row r="40" ht="56.85" customHeight="1" x14ac:dyDescent="0.4"/>
  </sheetData>
  <mergeCells count="24">
    <mergeCell ref="C17:D17"/>
    <mergeCell ref="C16:D16"/>
    <mergeCell ref="E15:F15"/>
    <mergeCell ref="E16:F16"/>
    <mergeCell ref="E17:F17"/>
    <mergeCell ref="E10:G10"/>
    <mergeCell ref="E14:F14"/>
    <mergeCell ref="G14:H14"/>
    <mergeCell ref="I14:J14"/>
    <mergeCell ref="G7:K7"/>
    <mergeCell ref="G6:K6"/>
    <mergeCell ref="G5:K5"/>
    <mergeCell ref="H2:K2"/>
    <mergeCell ref="E11:G11"/>
    <mergeCell ref="C18:H18"/>
    <mergeCell ref="I22:J22"/>
    <mergeCell ref="C19:H19"/>
    <mergeCell ref="C20:H21"/>
    <mergeCell ref="I20:I21"/>
    <mergeCell ref="J20:J21"/>
    <mergeCell ref="C15:D15"/>
    <mergeCell ref="C10:D10"/>
    <mergeCell ref="C14:D14"/>
    <mergeCell ref="C11:D11"/>
  </mergeCells>
  <phoneticPr fontId="2"/>
  <printOptions horizontalCentered="1"/>
  <pageMargins left="0.11811023622047245" right="0.11811023622047245" top="0.35433070866141736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参考見積書</vt:lpstr>
      <vt:lpstr>参考見積書!_Hlk215054299</vt:lpstr>
      <vt:lpstr>参考見積書!Print_Area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西川浩一郎</dc:creator>
  <cp:lastModifiedBy>西川　浩一郎</cp:lastModifiedBy>
  <cp:lastPrinted>2025-12-23T03:42:45Z</cp:lastPrinted>
  <dcterms:created xsi:type="dcterms:W3CDTF">2023-12-14T11:28:37Z</dcterms:created>
  <dcterms:modified xsi:type="dcterms:W3CDTF">2025-12-23T03:55:10Z</dcterms:modified>
</cp:coreProperties>
</file>